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721" activeTab="2"/>
  </bookViews>
  <sheets>
    <sheet name="出来高調書（記入例）" sheetId="1" r:id="rId1"/>
    <sheet name="出来高調書（原本）" sheetId="2" r:id="rId2"/>
    <sheet name="出来高調書　税率混合" sheetId="3" r:id="rId3"/>
  </sheets>
  <definedNames/>
  <calcPr fullCalcOnLoad="1"/>
</workbook>
</file>

<file path=xl/sharedStrings.xml><?xml version="1.0" encoding="utf-8"?>
<sst xmlns="http://schemas.openxmlformats.org/spreadsheetml/2006/main" count="168" uniqueCount="48">
  <si>
    <t>数量</t>
  </si>
  <si>
    <t>単価</t>
  </si>
  <si>
    <t>合計</t>
  </si>
  <si>
    <t>工事コード：</t>
  </si>
  <si>
    <t>注　文　№：</t>
  </si>
  <si>
    <t>元請検収者</t>
  </si>
  <si>
    <t>工　事　名：</t>
  </si>
  <si>
    <t>業　者　名：</t>
  </si>
  <si>
    <t>協力業者担当者</t>
  </si>
  <si>
    <t xml:space="preserve">  /  ～  /  </t>
  </si>
  <si>
    <t>累計</t>
  </si>
  <si>
    <t>工種ｺｰﾄﾞ</t>
  </si>
  <si>
    <t>工種</t>
  </si>
  <si>
    <t>単位</t>
  </si>
  <si>
    <t>金額</t>
  </si>
  <si>
    <t>仮設工</t>
  </si>
  <si>
    <t>式</t>
  </si>
  <si>
    <t>捨石工</t>
  </si>
  <si>
    <r>
      <t>ｍ</t>
    </r>
    <r>
      <rPr>
        <vertAlign val="superscript"/>
        <sz val="8"/>
        <rFont val="ＭＳ ゴシック"/>
        <family val="3"/>
      </rPr>
      <t>2</t>
    </r>
  </si>
  <si>
    <t>工事費計</t>
  </si>
  <si>
    <t>▲</t>
  </si>
  <si>
    <t>出精値引き</t>
  </si>
  <si>
    <t>契約条件</t>
  </si>
  <si>
    <t>Ａ</t>
  </si>
  <si>
    <t>当月出来高</t>
  </si>
  <si>
    <t>支払条件</t>
  </si>
  <si>
    <t>現金　％、手形　％</t>
  </si>
  <si>
    <t>Ｂ</t>
  </si>
  <si>
    <t>累計出来高</t>
  </si>
  <si>
    <t>保留金</t>
  </si>
  <si>
    <t>　　　％</t>
  </si>
  <si>
    <t>Ｃ</t>
  </si>
  <si>
    <t>当月請求額</t>
  </si>
  <si>
    <t>当初契約額</t>
  </si>
  <si>
    <t>Ｄ</t>
  </si>
  <si>
    <t>累計請求額</t>
  </si>
  <si>
    <t>変更後契約額</t>
  </si>
  <si>
    <t>Ｅ</t>
  </si>
  <si>
    <t>当月保留金額</t>
  </si>
  <si>
    <t>Ｆ</t>
  </si>
  <si>
    <t>累計保留金額</t>
  </si>
  <si>
    <t>％</t>
  </si>
  <si>
    <t>工   種</t>
  </si>
  <si>
    <t>契約内容</t>
  </si>
  <si>
    <t>出精値引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</si>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</sst>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;[Red]&quot;¥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1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9"/>
      <color indexed="12"/>
      <name val="ＭＳ ゴシック"/>
      <family val="3"/>
    </font>
    <font>
      <sz val="9"/>
      <color indexed="17"/>
      <name val="ＭＳ ゴシック"/>
      <family val="3"/>
    </font>
    <font>
      <vertAlign val="superscript"/>
      <sz val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38" fontId="2" fillId="0" borderId="13" xfId="49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38" fontId="3" fillId="0" borderId="20" xfId="49" applyFont="1" applyBorder="1" applyAlignment="1">
      <alignment vertical="center" shrinkToFit="1"/>
    </xf>
    <xf numFmtId="38" fontId="3" fillId="0" borderId="18" xfId="49" applyFont="1" applyBorder="1" applyAlignment="1">
      <alignment horizontal="center" vertical="center" shrinkToFit="1"/>
    </xf>
    <xf numFmtId="38" fontId="3" fillId="0" borderId="18" xfId="49" applyFont="1" applyBorder="1" applyAlignment="1">
      <alignment vertical="center" shrinkToFit="1"/>
    </xf>
    <xf numFmtId="38" fontId="9" fillId="0" borderId="21" xfId="49" applyFont="1" applyBorder="1" applyAlignment="1">
      <alignment horizontal="right" vertical="center" shrinkToFit="1"/>
    </xf>
    <xf numFmtId="38" fontId="9" fillId="0" borderId="19" xfId="49" applyFont="1" applyBorder="1" applyAlignment="1">
      <alignment horizontal="right" vertical="center" shrinkToFit="1"/>
    </xf>
    <xf numFmtId="38" fontId="3" fillId="0" borderId="22" xfId="49" applyFont="1" applyBorder="1" applyAlignment="1">
      <alignment vertical="center" shrinkToFit="1"/>
    </xf>
    <xf numFmtId="38" fontId="9" fillId="0" borderId="23" xfId="49" applyFont="1" applyBorder="1" applyAlignment="1">
      <alignment horizontal="right" vertical="center" shrinkToFit="1"/>
    </xf>
    <xf numFmtId="38" fontId="10" fillId="0" borderId="20" xfId="49" applyNumberFormat="1" applyFont="1" applyBorder="1" applyAlignment="1">
      <alignment vertical="center" shrinkToFit="1"/>
    </xf>
    <xf numFmtId="38" fontId="10" fillId="0" borderId="24" xfId="49" applyFont="1" applyBorder="1" applyAlignment="1">
      <alignment vertical="center" shrinkToFit="1"/>
    </xf>
    <xf numFmtId="176" fontId="3" fillId="0" borderId="20" xfId="49" applyNumberFormat="1" applyFont="1" applyBorder="1" applyAlignment="1">
      <alignment vertical="center" shrinkToFit="1"/>
    </xf>
    <xf numFmtId="176" fontId="10" fillId="0" borderId="20" xfId="49" applyNumberFormat="1" applyFont="1" applyBorder="1" applyAlignment="1">
      <alignment vertical="center" shrinkToFit="1"/>
    </xf>
    <xf numFmtId="38" fontId="10" fillId="0" borderId="25" xfId="49" applyFont="1" applyBorder="1" applyAlignment="1">
      <alignment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38" fontId="3" fillId="0" borderId="26" xfId="49" applyFont="1" applyBorder="1" applyAlignment="1">
      <alignment vertical="center" shrinkToFit="1"/>
    </xf>
    <xf numFmtId="0" fontId="8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 shrinkToFit="1"/>
    </xf>
    <xf numFmtId="38" fontId="3" fillId="0" borderId="29" xfId="49" applyFont="1" applyBorder="1" applyAlignment="1">
      <alignment vertical="center" shrinkToFit="1"/>
    </xf>
    <xf numFmtId="38" fontId="3" fillId="0" borderId="27" xfId="49" applyFont="1" applyBorder="1" applyAlignment="1">
      <alignment horizontal="center" vertical="center" shrinkToFit="1"/>
    </xf>
    <xf numFmtId="38" fontId="3" fillId="0" borderId="27" xfId="49" applyFont="1" applyBorder="1" applyAlignment="1">
      <alignment vertical="center" shrinkToFit="1"/>
    </xf>
    <xf numFmtId="38" fontId="9" fillId="0" borderId="30" xfId="49" applyFont="1" applyBorder="1" applyAlignment="1">
      <alignment horizontal="right" vertical="center" shrinkToFit="1"/>
    </xf>
    <xf numFmtId="38" fontId="3" fillId="0" borderId="31" xfId="49" applyFont="1" applyBorder="1" applyAlignment="1">
      <alignment vertical="center" shrinkToFit="1"/>
    </xf>
    <xf numFmtId="38" fontId="9" fillId="0" borderId="28" xfId="49" applyFont="1" applyBorder="1" applyAlignment="1">
      <alignment horizontal="right" vertical="center" shrinkToFit="1"/>
    </xf>
    <xf numFmtId="38" fontId="3" fillId="0" borderId="32" xfId="49" applyFont="1" applyBorder="1" applyAlignment="1">
      <alignment vertical="center" shrinkToFit="1"/>
    </xf>
    <xf numFmtId="38" fontId="9" fillId="0" borderId="33" xfId="49" applyFont="1" applyBorder="1" applyAlignment="1">
      <alignment horizontal="right" vertical="center" shrinkToFit="1"/>
    </xf>
    <xf numFmtId="38" fontId="10" fillId="0" borderId="31" xfId="49" applyNumberFormat="1" applyFont="1" applyBorder="1" applyAlignment="1">
      <alignment vertical="center" shrinkToFit="1"/>
    </xf>
    <xf numFmtId="38" fontId="10" fillId="0" borderId="34" xfId="49" applyFont="1" applyBorder="1" applyAlignment="1">
      <alignment vertical="center" shrinkToFit="1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left" vertical="center" shrinkToFit="1"/>
    </xf>
    <xf numFmtId="38" fontId="3" fillId="0" borderId="36" xfId="49" applyFont="1" applyBorder="1" applyAlignment="1">
      <alignment vertical="center" shrinkToFit="1"/>
    </xf>
    <xf numFmtId="38" fontId="9" fillId="0" borderId="37" xfId="49" applyFont="1" applyBorder="1" applyAlignment="1">
      <alignment horizontal="right" vertical="center" shrinkToFit="1"/>
    </xf>
    <xf numFmtId="38" fontId="3" fillId="0" borderId="38" xfId="49" applyFont="1" applyBorder="1" applyAlignment="1">
      <alignment vertical="center" shrinkToFit="1"/>
    </xf>
    <xf numFmtId="38" fontId="9" fillId="0" borderId="39" xfId="49" applyFont="1" applyBorder="1" applyAlignment="1">
      <alignment horizontal="right" vertical="center" shrinkToFit="1"/>
    </xf>
    <xf numFmtId="38" fontId="3" fillId="0" borderId="40" xfId="49" applyFont="1" applyBorder="1" applyAlignment="1">
      <alignment vertical="center" shrinkToFit="1"/>
    </xf>
    <xf numFmtId="38" fontId="9" fillId="0" borderId="19" xfId="49" applyFont="1" applyBorder="1" applyAlignment="1">
      <alignment vertical="center" shrinkToFit="1"/>
    </xf>
    <xf numFmtId="38" fontId="9" fillId="0" borderId="21" xfId="49" applyFont="1" applyBorder="1" applyAlignment="1">
      <alignment vertical="center" shrinkToFit="1"/>
    </xf>
    <xf numFmtId="38" fontId="3" fillId="0" borderId="25" xfId="49" applyFont="1" applyBorder="1" applyAlignment="1">
      <alignment vertical="center" shrinkToFit="1"/>
    </xf>
    <xf numFmtId="0" fontId="2" fillId="0" borderId="41" xfId="0" applyFont="1" applyBorder="1" applyAlignment="1">
      <alignment horizontal="left" vertical="center" shrinkToFit="1"/>
    </xf>
    <xf numFmtId="38" fontId="3" fillId="0" borderId="42" xfId="49" applyFont="1" applyBorder="1" applyAlignment="1">
      <alignment vertical="center" shrinkToFit="1"/>
    </xf>
    <xf numFmtId="38" fontId="9" fillId="0" borderId="43" xfId="49" applyFont="1" applyBorder="1" applyAlignment="1">
      <alignment horizontal="right" vertical="center" shrinkToFit="1"/>
    </xf>
    <xf numFmtId="38" fontId="3" fillId="0" borderId="44" xfId="49" applyFont="1" applyBorder="1" applyAlignment="1">
      <alignment vertical="center" shrinkToFit="1"/>
    </xf>
    <xf numFmtId="38" fontId="3" fillId="0" borderId="45" xfId="49" applyFont="1" applyBorder="1" applyAlignment="1">
      <alignment vertical="center" shrinkToFit="1"/>
    </xf>
    <xf numFmtId="38" fontId="3" fillId="0" borderId="46" xfId="49" applyFont="1" applyBorder="1" applyAlignment="1">
      <alignment vertical="center" shrinkToFit="1"/>
    </xf>
    <xf numFmtId="38" fontId="9" fillId="0" borderId="47" xfId="49" applyFont="1" applyBorder="1" applyAlignment="1">
      <alignment horizontal="right" vertical="center" shrinkToFit="1"/>
    </xf>
    <xf numFmtId="38" fontId="3" fillId="0" borderId="48" xfId="49" applyFont="1" applyBorder="1" applyAlignment="1">
      <alignment vertical="center" shrinkToFit="1"/>
    </xf>
    <xf numFmtId="38" fontId="3" fillId="0" borderId="49" xfId="49" applyFont="1" applyBorder="1" applyAlignment="1">
      <alignment vertical="center" shrinkToFit="1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left" vertical="center"/>
    </xf>
    <xf numFmtId="38" fontId="3" fillId="0" borderId="51" xfId="49" applyFont="1" applyBorder="1" applyAlignment="1">
      <alignment vertical="center" shrinkToFit="1"/>
    </xf>
    <xf numFmtId="38" fontId="3" fillId="0" borderId="52" xfId="49" applyFont="1" applyBorder="1" applyAlignment="1">
      <alignment vertical="center" shrinkToFit="1"/>
    </xf>
    <xf numFmtId="38" fontId="9" fillId="0" borderId="53" xfId="49" applyFont="1" applyBorder="1" applyAlignment="1">
      <alignment vertical="center" shrinkToFit="1"/>
    </xf>
    <xf numFmtId="38" fontId="3" fillId="0" borderId="54" xfId="49" applyFont="1" applyBorder="1" applyAlignment="1">
      <alignment vertical="center" shrinkToFit="1"/>
    </xf>
    <xf numFmtId="38" fontId="9" fillId="0" borderId="55" xfId="49" applyFont="1" applyBorder="1" applyAlignment="1">
      <alignment vertical="center" shrinkToFit="1"/>
    </xf>
    <xf numFmtId="38" fontId="3" fillId="0" borderId="56" xfId="49" applyFont="1" applyBorder="1" applyAlignment="1">
      <alignment vertical="center" shrinkToFit="1"/>
    </xf>
    <xf numFmtId="38" fontId="3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38" fontId="3" fillId="0" borderId="57" xfId="49" applyFont="1" applyBorder="1" applyAlignment="1">
      <alignment horizontal="center" vertical="center" shrinkToFit="1"/>
    </xf>
    <xf numFmtId="38" fontId="3" fillId="0" borderId="17" xfId="49" applyFont="1" applyBorder="1" applyAlignment="1">
      <alignment horizontal="center" vertical="center" shrinkToFit="1"/>
    </xf>
    <xf numFmtId="38" fontId="3" fillId="0" borderId="58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0" fontId="2" fillId="0" borderId="6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right" vertical="center" shrinkToFit="1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8" fillId="0" borderId="27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distributed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6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38" fontId="9" fillId="33" borderId="43" xfId="49" applyFont="1" applyFill="1" applyBorder="1" applyAlignment="1">
      <alignment horizontal="right" vertical="center" shrinkToFit="1"/>
    </xf>
    <xf numFmtId="38" fontId="9" fillId="9" borderId="43" xfId="49" applyFont="1" applyFill="1" applyBorder="1" applyAlignment="1">
      <alignment horizontal="right" vertical="center" shrinkToFit="1"/>
    </xf>
    <xf numFmtId="38" fontId="10" fillId="0" borderId="49" xfId="49" applyFont="1" applyBorder="1" applyAlignment="1">
      <alignment vertical="center" shrinkToFit="1"/>
    </xf>
    <xf numFmtId="0" fontId="2" fillId="0" borderId="74" xfId="0" applyFont="1" applyBorder="1" applyAlignment="1">
      <alignment horizontal="right" vertical="center"/>
    </xf>
    <xf numFmtId="0" fontId="2" fillId="0" borderId="74" xfId="0" applyFont="1" applyBorder="1" applyAlignment="1">
      <alignment horizontal="left" vertical="center"/>
    </xf>
    <xf numFmtId="0" fontId="0" fillId="0" borderId="74" xfId="0" applyBorder="1" applyAlignment="1">
      <alignment vertical="center"/>
    </xf>
    <xf numFmtId="177" fontId="2" fillId="0" borderId="75" xfId="0" applyNumberFormat="1" applyFont="1" applyBorder="1" applyAlignment="1">
      <alignment horizontal="right" vertical="center" shrinkToFit="1"/>
    </xf>
    <xf numFmtId="0" fontId="0" fillId="0" borderId="67" xfId="0" applyBorder="1" applyAlignment="1">
      <alignment vertical="center" shrinkToFit="1"/>
    </xf>
    <xf numFmtId="177" fontId="2" fillId="0" borderId="40" xfId="0" applyNumberFormat="1" applyFont="1" applyBorder="1" applyAlignment="1">
      <alignment horizontal="right" vertical="center" shrinkToFit="1"/>
    </xf>
    <xf numFmtId="0" fontId="0" fillId="0" borderId="48" xfId="0" applyBorder="1" applyAlignment="1">
      <alignment vertical="center" shrinkToFit="1"/>
    </xf>
    <xf numFmtId="38" fontId="3" fillId="0" borderId="60" xfId="49" applyFont="1" applyBorder="1" applyAlignment="1">
      <alignment horizontal="right" vertical="center" shrinkToFit="1"/>
    </xf>
    <xf numFmtId="38" fontId="3" fillId="0" borderId="76" xfId="49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6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38" fontId="3" fillId="0" borderId="50" xfId="49" applyFont="1" applyBorder="1" applyAlignment="1">
      <alignment horizontal="right" vertical="center" shrinkToFit="1"/>
    </xf>
    <xf numFmtId="38" fontId="3" fillId="0" borderId="95" xfId="49" applyFont="1" applyBorder="1" applyAlignment="1">
      <alignment horizontal="right" vertical="center" shrinkToFit="1"/>
    </xf>
    <xf numFmtId="38" fontId="3" fillId="0" borderId="35" xfId="49" applyFont="1" applyBorder="1" applyAlignment="1">
      <alignment horizontal="right" vertical="center" shrinkToFit="1"/>
    </xf>
    <xf numFmtId="38" fontId="3" fillId="0" borderId="96" xfId="49" applyFont="1" applyBorder="1" applyAlignment="1">
      <alignment horizontal="right" vertical="center" shrinkToFit="1"/>
    </xf>
    <xf numFmtId="0" fontId="2" fillId="0" borderId="97" xfId="0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74" xfId="0" applyFont="1" applyBorder="1" applyAlignment="1">
      <alignment horizontal="left" vertical="center" shrinkToFit="1"/>
    </xf>
    <xf numFmtId="38" fontId="3" fillId="0" borderId="60" xfId="49" applyFont="1" applyFill="1" applyBorder="1" applyAlignment="1">
      <alignment horizontal="right" vertical="center" shrinkToFit="1"/>
    </xf>
    <xf numFmtId="38" fontId="3" fillId="0" borderId="76" xfId="49" applyFont="1" applyFill="1" applyBorder="1" applyAlignment="1">
      <alignment horizontal="right" vertical="center" shrinkToFit="1"/>
    </xf>
    <xf numFmtId="177" fontId="2" fillId="0" borderId="75" xfId="0" applyNumberFormat="1" applyFont="1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9" fontId="2" fillId="9" borderId="100" xfId="0" applyNumberFormat="1" applyFont="1" applyFill="1" applyBorder="1" applyAlignment="1">
      <alignment horizontal="center" vertical="center"/>
    </xf>
    <xf numFmtId="0" fontId="2" fillId="9" borderId="78" xfId="0" applyFont="1" applyFill="1" applyBorder="1" applyAlignment="1">
      <alignment horizontal="center" vertical="center"/>
    </xf>
    <xf numFmtId="9" fontId="2" fillId="33" borderId="100" xfId="0" applyNumberFormat="1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38" fontId="3" fillId="13" borderId="60" xfId="49" applyFont="1" applyFill="1" applyBorder="1" applyAlignment="1">
      <alignment horizontal="right" vertical="center" shrinkToFit="1"/>
    </xf>
    <xf numFmtId="38" fontId="3" fillId="13" borderId="76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476250</xdr:colOff>
      <xdr:row>2</xdr:row>
      <xdr:rowOff>85725</xdr:rowOff>
    </xdr:from>
    <xdr:to>
      <xdr:col>18</xdr:col>
      <xdr:colOff>619125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0972800" y="7810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18</xdr:col>
      <xdr:colOff>476250</xdr:colOff>
      <xdr:row>1</xdr:row>
      <xdr:rowOff>85725</xdr:rowOff>
    </xdr:from>
    <xdr:to>
      <xdr:col>18</xdr:col>
      <xdr:colOff>619125</xdr:colOff>
      <xdr:row>1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0972800" y="4667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</xdr:col>
      <xdr:colOff>104775</xdr:colOff>
      <xdr:row>23</xdr:row>
      <xdr:rowOff>219075</xdr:rowOff>
    </xdr:from>
    <xdr:to>
      <xdr:col>5</xdr:col>
      <xdr:colOff>66675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6286500"/>
          <a:ext cx="1400175" cy="552450"/>
        </a:xfrm>
        <a:prstGeom prst="wedgeRoundRectCallout">
          <a:avLst>
            <a:gd name="adj1" fmla="val -82652"/>
            <a:gd name="adj2" fmla="val 31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注文書に記載している保留％額を記入</a:t>
          </a:r>
        </a:p>
      </xdr:txBody>
    </xdr:sp>
    <xdr:clientData/>
  </xdr:twoCellAnchor>
  <xdr:twoCellAnchor>
    <xdr:from>
      <xdr:col>9</xdr:col>
      <xdr:colOff>180975</xdr:colOff>
      <xdr:row>26</xdr:row>
      <xdr:rowOff>142875</xdr:rowOff>
    </xdr:from>
    <xdr:to>
      <xdr:col>11</xdr:col>
      <xdr:colOff>238125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553075" y="6981825"/>
          <a:ext cx="1219200" cy="552450"/>
        </a:xfrm>
        <a:prstGeom prst="wedgeRoundRectCallout">
          <a:avLst>
            <a:gd name="adj1" fmla="val -64064"/>
            <a:gd name="adj2" fmla="val -96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保留金を差し引き、万単位で記入</a:t>
          </a:r>
        </a:p>
      </xdr:txBody>
    </xdr:sp>
    <xdr:clientData/>
  </xdr:twoCellAnchor>
  <xdr:twoCellAnchor>
    <xdr:from>
      <xdr:col>15</xdr:col>
      <xdr:colOff>200025</xdr:colOff>
      <xdr:row>4</xdr:row>
      <xdr:rowOff>219075</xdr:rowOff>
    </xdr:from>
    <xdr:to>
      <xdr:col>18</xdr:col>
      <xdr:colOff>314325</xdr:colOff>
      <xdr:row>6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9058275" y="1485900"/>
          <a:ext cx="1752600" cy="542925"/>
        </a:xfrm>
        <a:prstGeom prst="wedgeRoundRectCallout">
          <a:avLst>
            <a:gd name="adj1" fmla="val 34240"/>
            <a:gd name="adj2" fmla="val -148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施工担当者名を自記筆し、押印して下さい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476250</xdr:colOff>
      <xdr:row>2</xdr:row>
      <xdr:rowOff>85725</xdr:rowOff>
    </xdr:from>
    <xdr:to>
      <xdr:col>18</xdr:col>
      <xdr:colOff>619125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0963275" y="7810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18</xdr:col>
      <xdr:colOff>476250</xdr:colOff>
      <xdr:row>1</xdr:row>
      <xdr:rowOff>85725</xdr:rowOff>
    </xdr:from>
    <xdr:to>
      <xdr:col>18</xdr:col>
      <xdr:colOff>619125</xdr:colOff>
      <xdr:row>1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0963275" y="4667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476250</xdr:colOff>
      <xdr:row>2</xdr:row>
      <xdr:rowOff>85725</xdr:rowOff>
    </xdr:from>
    <xdr:to>
      <xdr:col>19</xdr:col>
      <xdr:colOff>619125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544300" y="7810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19</xdr:col>
      <xdr:colOff>476250</xdr:colOff>
      <xdr:row>1</xdr:row>
      <xdr:rowOff>85725</xdr:rowOff>
    </xdr:from>
    <xdr:to>
      <xdr:col>19</xdr:col>
      <xdr:colOff>619125</xdr:colOff>
      <xdr:row>1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1544300" y="4667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19</xdr:col>
      <xdr:colOff>476250</xdr:colOff>
      <xdr:row>2</xdr:row>
      <xdr:rowOff>85725</xdr:rowOff>
    </xdr:from>
    <xdr:to>
      <xdr:col>19</xdr:col>
      <xdr:colOff>619125</xdr:colOff>
      <xdr:row>2</xdr:row>
      <xdr:rowOff>257175</xdr:rowOff>
    </xdr:to>
    <xdr:sp>
      <xdr:nvSpPr>
        <xdr:cNvPr id="3" name="Rectangle 1"/>
        <xdr:cNvSpPr>
          <a:spLocks/>
        </xdr:cNvSpPr>
      </xdr:nvSpPr>
      <xdr:spPr>
        <a:xfrm>
          <a:off x="11544300" y="7810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19</xdr:col>
      <xdr:colOff>476250</xdr:colOff>
      <xdr:row>1</xdr:row>
      <xdr:rowOff>85725</xdr:rowOff>
    </xdr:from>
    <xdr:to>
      <xdr:col>19</xdr:col>
      <xdr:colOff>619125</xdr:colOff>
      <xdr:row>1</xdr:row>
      <xdr:rowOff>257175</xdr:rowOff>
    </xdr:to>
    <xdr:sp>
      <xdr:nvSpPr>
        <xdr:cNvPr id="4" name="Rectangle 2"/>
        <xdr:cNvSpPr>
          <a:spLocks/>
        </xdr:cNvSpPr>
      </xdr:nvSpPr>
      <xdr:spPr>
        <a:xfrm>
          <a:off x="11544300" y="4667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zoomScale="75" zoomScaleNormal="75" zoomScalePageLayoutView="0" workbookViewId="0" topLeftCell="A1">
      <selection activeCell="Q9" sqref="Q9"/>
    </sheetView>
  </sheetViews>
  <sheetFormatPr defaultColWidth="9.00390625" defaultRowHeight="13.5"/>
  <cols>
    <col min="1" max="1" width="8.00390625" style="87" customWidth="1"/>
    <col min="2" max="2" width="10.875" style="1" customWidth="1"/>
    <col min="3" max="3" width="8.50390625" style="1" customWidth="1"/>
    <col min="4" max="4" width="6.875" style="72" customWidth="1"/>
    <col min="5" max="5" width="3.50390625" style="77" customWidth="1"/>
    <col min="6" max="6" width="8.50390625" style="72" customWidth="1"/>
    <col min="7" max="7" width="9.00390625" style="72" customWidth="1"/>
    <col min="8" max="8" width="6.25390625" style="1" customWidth="1"/>
    <col min="9" max="9" width="9.00390625" style="72" customWidth="1"/>
    <col min="10" max="10" width="6.25390625" style="1" customWidth="1"/>
    <col min="11" max="11" width="9.00390625" style="1" customWidth="1"/>
    <col min="12" max="12" width="6.25390625" style="1" customWidth="1"/>
    <col min="13" max="13" width="9.00390625" style="1" customWidth="1"/>
    <col min="14" max="14" width="6.25390625" style="1" customWidth="1"/>
    <col min="15" max="15" width="9.00390625" style="1" customWidth="1"/>
    <col min="16" max="16" width="6.25390625" style="1" customWidth="1"/>
    <col min="17" max="17" width="9.00390625" style="1" customWidth="1"/>
    <col min="18" max="18" width="6.25390625" style="1" customWidth="1"/>
    <col min="19" max="16384" width="9.00390625" style="1" customWidth="1"/>
  </cols>
  <sheetData>
    <row r="1" spans="1:19" ht="30" customHeight="1" thickBo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4.75" customHeight="1">
      <c r="A2" s="75" t="s">
        <v>3</v>
      </c>
      <c r="B2" s="75"/>
      <c r="C2" s="126"/>
      <c r="D2" s="127"/>
      <c r="E2" s="127"/>
      <c r="F2" s="76"/>
      <c r="G2" s="76"/>
      <c r="H2" s="76"/>
      <c r="I2" s="76" t="s">
        <v>4</v>
      </c>
      <c r="J2" s="132"/>
      <c r="K2" s="133"/>
      <c r="L2" s="133"/>
      <c r="M2" s="134"/>
      <c r="P2" s="135" t="s">
        <v>5</v>
      </c>
      <c r="Q2" s="136"/>
      <c r="R2" s="137"/>
      <c r="S2" s="138"/>
    </row>
    <row r="3" spans="1:19" ht="24.75" customHeight="1" thickBot="1">
      <c r="A3" s="75" t="s">
        <v>6</v>
      </c>
      <c r="B3" s="75"/>
      <c r="C3" s="118"/>
      <c r="D3" s="119"/>
      <c r="E3" s="119"/>
      <c r="F3" s="119"/>
      <c r="G3" s="119"/>
      <c r="H3" s="117" t="s">
        <v>7</v>
      </c>
      <c r="I3" s="117"/>
      <c r="J3" s="126"/>
      <c r="K3" s="126"/>
      <c r="L3" s="126"/>
      <c r="M3" s="126"/>
      <c r="P3" s="141" t="s">
        <v>8</v>
      </c>
      <c r="Q3" s="142"/>
      <c r="R3" s="143"/>
      <c r="S3" s="144"/>
    </row>
    <row r="4" spans="1:19" ht="20.25" customHeight="1">
      <c r="A4" s="145"/>
      <c r="B4" s="146"/>
      <c r="C4" s="146"/>
      <c r="D4" s="146"/>
      <c r="E4" s="146"/>
      <c r="F4" s="146"/>
      <c r="G4" s="147"/>
      <c r="H4" s="148" t="s">
        <v>9</v>
      </c>
      <c r="I4" s="149"/>
      <c r="J4" s="150" t="s">
        <v>9</v>
      </c>
      <c r="K4" s="151"/>
      <c r="L4" s="150" t="s">
        <v>9</v>
      </c>
      <c r="M4" s="151"/>
      <c r="N4" s="150" t="s">
        <v>9</v>
      </c>
      <c r="O4" s="151"/>
      <c r="P4" s="150" t="s">
        <v>9</v>
      </c>
      <c r="Q4" s="156"/>
      <c r="R4" s="139" t="s">
        <v>10</v>
      </c>
      <c r="S4" s="140"/>
    </row>
    <row r="5" spans="1:19" ht="26.25" customHeight="1">
      <c r="A5" s="89" t="s">
        <v>11</v>
      </c>
      <c r="B5" s="2" t="s">
        <v>12</v>
      </c>
      <c r="C5" s="3"/>
      <c r="D5" s="4" t="s">
        <v>0</v>
      </c>
      <c r="E5" s="78" t="s">
        <v>13</v>
      </c>
      <c r="F5" s="5" t="s">
        <v>1</v>
      </c>
      <c r="G5" s="6" t="s">
        <v>14</v>
      </c>
      <c r="H5" s="7" t="s">
        <v>0</v>
      </c>
      <c r="I5" s="8" t="s">
        <v>14</v>
      </c>
      <c r="J5" s="9" t="s">
        <v>0</v>
      </c>
      <c r="K5" s="10" t="s">
        <v>14</v>
      </c>
      <c r="L5" s="9" t="s">
        <v>0</v>
      </c>
      <c r="M5" s="10" t="s">
        <v>14</v>
      </c>
      <c r="N5" s="9" t="s">
        <v>0</v>
      </c>
      <c r="O5" s="10" t="s">
        <v>14</v>
      </c>
      <c r="P5" s="11" t="s">
        <v>0</v>
      </c>
      <c r="Q5" s="12" t="s">
        <v>14</v>
      </c>
      <c r="R5" s="9" t="s">
        <v>0</v>
      </c>
      <c r="S5" s="13" t="s">
        <v>14</v>
      </c>
    </row>
    <row r="6" spans="1:19" ht="19.5" customHeight="1">
      <c r="A6" s="14"/>
      <c r="B6" s="15"/>
      <c r="C6" s="16"/>
      <c r="D6" s="17"/>
      <c r="E6" s="18"/>
      <c r="F6" s="19"/>
      <c r="G6" s="20">
        <f>D6*F6</f>
        <v>0</v>
      </c>
      <c r="H6" s="17"/>
      <c r="I6" s="21">
        <f aca="true" t="shared" si="0" ref="I6:I17">H6*F6</f>
        <v>0</v>
      </c>
      <c r="J6" s="22"/>
      <c r="K6" s="21">
        <f>J6*F6</f>
        <v>0</v>
      </c>
      <c r="L6" s="22"/>
      <c r="M6" s="21">
        <f>L6*F6</f>
        <v>0</v>
      </c>
      <c r="N6" s="22"/>
      <c r="O6" s="21">
        <f>N6*F6</f>
        <v>0</v>
      </c>
      <c r="P6" s="22"/>
      <c r="Q6" s="23">
        <f>P6*N6</f>
        <v>0</v>
      </c>
      <c r="R6" s="24">
        <f>H6+J6+L6+N6+P6</f>
        <v>0</v>
      </c>
      <c r="S6" s="25">
        <f>I6+K6+M6+O6+Q6</f>
        <v>0</v>
      </c>
    </row>
    <row r="7" spans="1:19" ht="19.5" customHeight="1">
      <c r="A7" s="14"/>
      <c r="B7" s="15" t="s">
        <v>15</v>
      </c>
      <c r="C7" s="16"/>
      <c r="D7" s="17">
        <v>1</v>
      </c>
      <c r="E7" s="18" t="s">
        <v>16</v>
      </c>
      <c r="F7" s="19">
        <v>1000000</v>
      </c>
      <c r="G7" s="20">
        <f>D7*F7</f>
        <v>1000000</v>
      </c>
      <c r="H7" s="26">
        <v>0.5</v>
      </c>
      <c r="I7" s="21">
        <f t="shared" si="0"/>
        <v>500000</v>
      </c>
      <c r="J7" s="22"/>
      <c r="K7" s="21">
        <f>J7*F7</f>
        <v>0</v>
      </c>
      <c r="L7" s="22"/>
      <c r="M7" s="21">
        <f>L7*F7</f>
        <v>0</v>
      </c>
      <c r="N7" s="22"/>
      <c r="O7" s="21">
        <f>N7*F7</f>
        <v>0</v>
      </c>
      <c r="P7" s="22"/>
      <c r="Q7" s="20">
        <f>P7*F7</f>
        <v>0</v>
      </c>
      <c r="R7" s="27">
        <f>H7+J7+L7+N7+P7</f>
        <v>0.5</v>
      </c>
      <c r="S7" s="28">
        <f>I7+K7+M7+O7+Q7</f>
        <v>500000</v>
      </c>
    </row>
    <row r="8" spans="1:19" ht="19.5" customHeight="1">
      <c r="A8" s="14"/>
      <c r="B8" s="15"/>
      <c r="C8" s="16"/>
      <c r="D8" s="17"/>
      <c r="E8" s="18"/>
      <c r="F8" s="19"/>
      <c r="G8" s="20">
        <f aca="true" t="shared" si="1" ref="G8:G17">D8*F8</f>
        <v>0</v>
      </c>
      <c r="H8" s="17"/>
      <c r="I8" s="21">
        <f t="shared" si="0"/>
        <v>0</v>
      </c>
      <c r="J8" s="22"/>
      <c r="K8" s="21">
        <f>J8*F8</f>
        <v>0</v>
      </c>
      <c r="L8" s="22"/>
      <c r="M8" s="21">
        <f>L8*F8</f>
        <v>0</v>
      </c>
      <c r="N8" s="22"/>
      <c r="O8" s="21">
        <f>N8*F8</f>
        <v>0</v>
      </c>
      <c r="P8" s="22"/>
      <c r="Q8" s="20">
        <f>P8*F8</f>
        <v>0</v>
      </c>
      <c r="R8" s="24">
        <f aca="true" t="shared" si="2" ref="R8:S23">H8+J8+L8+N8+P8</f>
        <v>0</v>
      </c>
      <c r="S8" s="28">
        <f t="shared" si="2"/>
        <v>0</v>
      </c>
    </row>
    <row r="9" spans="1:19" ht="19.5" customHeight="1">
      <c r="A9" s="14"/>
      <c r="B9" s="15" t="s">
        <v>17</v>
      </c>
      <c r="C9" s="16"/>
      <c r="D9" s="17">
        <v>10000</v>
      </c>
      <c r="E9" s="18" t="s">
        <v>18</v>
      </c>
      <c r="F9" s="19">
        <v>2700</v>
      </c>
      <c r="G9" s="20">
        <f t="shared" si="1"/>
        <v>27000000</v>
      </c>
      <c r="H9" s="17">
        <v>3000</v>
      </c>
      <c r="I9" s="21">
        <f t="shared" si="0"/>
        <v>8100000</v>
      </c>
      <c r="J9" s="22">
        <v>1500</v>
      </c>
      <c r="K9" s="21">
        <f>J9*F9</f>
        <v>4050000</v>
      </c>
      <c r="L9" s="22">
        <v>1800</v>
      </c>
      <c r="M9" s="21">
        <f>L9*F9</f>
        <v>4860000</v>
      </c>
      <c r="N9" s="22">
        <v>3700</v>
      </c>
      <c r="O9" s="21">
        <f>N9*F9</f>
        <v>9990000</v>
      </c>
      <c r="P9" s="22"/>
      <c r="Q9" s="20">
        <f>P9*F9</f>
        <v>0</v>
      </c>
      <c r="R9" s="24">
        <f t="shared" si="2"/>
        <v>10000</v>
      </c>
      <c r="S9" s="28">
        <f t="shared" si="2"/>
        <v>27000000</v>
      </c>
    </row>
    <row r="10" spans="1:19" ht="19.5" customHeight="1">
      <c r="A10" s="14"/>
      <c r="B10" s="15"/>
      <c r="C10" s="16"/>
      <c r="D10" s="17"/>
      <c r="E10" s="18"/>
      <c r="F10" s="19"/>
      <c r="G10" s="20">
        <f t="shared" si="1"/>
        <v>0</v>
      </c>
      <c r="H10" s="17"/>
      <c r="I10" s="21">
        <f t="shared" si="0"/>
        <v>0</v>
      </c>
      <c r="J10" s="22"/>
      <c r="K10" s="21">
        <f aca="true" t="shared" si="3" ref="K10:K17">J10*F10</f>
        <v>0</v>
      </c>
      <c r="L10" s="22"/>
      <c r="M10" s="21">
        <f aca="true" t="shared" si="4" ref="M10:M17">L10*F10</f>
        <v>0</v>
      </c>
      <c r="N10" s="22"/>
      <c r="O10" s="21">
        <f aca="true" t="shared" si="5" ref="O10:O17">N10*F10</f>
        <v>0</v>
      </c>
      <c r="P10" s="22"/>
      <c r="Q10" s="20">
        <f aca="true" t="shared" si="6" ref="Q10:Q17">P10*F10</f>
        <v>0</v>
      </c>
      <c r="R10" s="24">
        <f t="shared" si="2"/>
        <v>0</v>
      </c>
      <c r="S10" s="28">
        <f t="shared" si="2"/>
        <v>0</v>
      </c>
    </row>
    <row r="11" spans="1:19" ht="19.5" customHeight="1">
      <c r="A11" s="14"/>
      <c r="B11" s="15"/>
      <c r="C11" s="16"/>
      <c r="D11" s="17"/>
      <c r="E11" s="18"/>
      <c r="F11" s="19"/>
      <c r="G11" s="20">
        <f t="shared" si="1"/>
        <v>0</v>
      </c>
      <c r="H11" s="17"/>
      <c r="I11" s="21">
        <f t="shared" si="0"/>
        <v>0</v>
      </c>
      <c r="J11" s="22"/>
      <c r="K11" s="21">
        <f t="shared" si="3"/>
        <v>0</v>
      </c>
      <c r="L11" s="22"/>
      <c r="M11" s="21">
        <f t="shared" si="4"/>
        <v>0</v>
      </c>
      <c r="N11" s="22"/>
      <c r="O11" s="21">
        <f t="shared" si="5"/>
        <v>0</v>
      </c>
      <c r="P11" s="22"/>
      <c r="Q11" s="20">
        <f t="shared" si="6"/>
        <v>0</v>
      </c>
      <c r="R11" s="24">
        <f t="shared" si="2"/>
        <v>0</v>
      </c>
      <c r="S11" s="28">
        <f t="shared" si="2"/>
        <v>0</v>
      </c>
    </row>
    <row r="12" spans="1:19" ht="19.5" customHeight="1">
      <c r="A12" s="14"/>
      <c r="B12" s="15"/>
      <c r="C12" s="16"/>
      <c r="D12" s="17"/>
      <c r="E12" s="18"/>
      <c r="F12" s="19"/>
      <c r="G12" s="20">
        <f t="shared" si="1"/>
        <v>0</v>
      </c>
      <c r="H12" s="17"/>
      <c r="I12" s="21">
        <f t="shared" si="0"/>
        <v>0</v>
      </c>
      <c r="J12" s="22"/>
      <c r="K12" s="21">
        <f t="shared" si="3"/>
        <v>0</v>
      </c>
      <c r="L12" s="22"/>
      <c r="M12" s="21">
        <f t="shared" si="4"/>
        <v>0</v>
      </c>
      <c r="N12" s="22"/>
      <c r="O12" s="21">
        <f t="shared" si="5"/>
        <v>0</v>
      </c>
      <c r="P12" s="22"/>
      <c r="Q12" s="20">
        <f t="shared" si="6"/>
        <v>0</v>
      </c>
      <c r="R12" s="24">
        <f t="shared" si="2"/>
        <v>0</v>
      </c>
      <c r="S12" s="28">
        <f t="shared" si="2"/>
        <v>0</v>
      </c>
    </row>
    <row r="13" spans="1:19" ht="19.5" customHeight="1">
      <c r="A13" s="14"/>
      <c r="B13" s="15"/>
      <c r="C13" s="16"/>
      <c r="D13" s="17"/>
      <c r="E13" s="18"/>
      <c r="F13" s="19"/>
      <c r="G13" s="20">
        <f t="shared" si="1"/>
        <v>0</v>
      </c>
      <c r="H13" s="17"/>
      <c r="I13" s="21">
        <f t="shared" si="0"/>
        <v>0</v>
      </c>
      <c r="J13" s="22"/>
      <c r="K13" s="21">
        <f t="shared" si="3"/>
        <v>0</v>
      </c>
      <c r="L13" s="22"/>
      <c r="M13" s="21">
        <f t="shared" si="4"/>
        <v>0</v>
      </c>
      <c r="N13" s="22"/>
      <c r="O13" s="21">
        <f t="shared" si="5"/>
        <v>0</v>
      </c>
      <c r="P13" s="22"/>
      <c r="Q13" s="20">
        <f t="shared" si="6"/>
        <v>0</v>
      </c>
      <c r="R13" s="24">
        <f t="shared" si="2"/>
        <v>0</v>
      </c>
      <c r="S13" s="28">
        <f t="shared" si="2"/>
        <v>0</v>
      </c>
    </row>
    <row r="14" spans="1:19" ht="19.5" customHeight="1">
      <c r="A14" s="14"/>
      <c r="B14" s="15"/>
      <c r="C14" s="16"/>
      <c r="D14" s="17"/>
      <c r="E14" s="18"/>
      <c r="F14" s="19"/>
      <c r="G14" s="20">
        <f t="shared" si="1"/>
        <v>0</v>
      </c>
      <c r="H14" s="17"/>
      <c r="I14" s="21">
        <f t="shared" si="0"/>
        <v>0</v>
      </c>
      <c r="J14" s="22"/>
      <c r="K14" s="21">
        <f t="shared" si="3"/>
        <v>0</v>
      </c>
      <c r="L14" s="22"/>
      <c r="M14" s="21">
        <f t="shared" si="4"/>
        <v>0</v>
      </c>
      <c r="N14" s="22"/>
      <c r="O14" s="21">
        <f t="shared" si="5"/>
        <v>0</v>
      </c>
      <c r="P14" s="22"/>
      <c r="Q14" s="20">
        <f t="shared" si="6"/>
        <v>0</v>
      </c>
      <c r="R14" s="24">
        <f t="shared" si="2"/>
        <v>0</v>
      </c>
      <c r="S14" s="28">
        <f t="shared" si="2"/>
        <v>0</v>
      </c>
    </row>
    <row r="15" spans="1:19" ht="19.5" customHeight="1">
      <c r="A15" s="14"/>
      <c r="B15" s="15"/>
      <c r="C15" s="16"/>
      <c r="D15" s="17"/>
      <c r="E15" s="18"/>
      <c r="F15" s="19"/>
      <c r="G15" s="20">
        <f t="shared" si="1"/>
        <v>0</v>
      </c>
      <c r="H15" s="17"/>
      <c r="I15" s="21">
        <f t="shared" si="0"/>
        <v>0</v>
      </c>
      <c r="J15" s="22"/>
      <c r="K15" s="21">
        <f t="shared" si="3"/>
        <v>0</v>
      </c>
      <c r="L15" s="22"/>
      <c r="M15" s="21">
        <f t="shared" si="4"/>
        <v>0</v>
      </c>
      <c r="N15" s="22"/>
      <c r="O15" s="21">
        <f t="shared" si="5"/>
        <v>0</v>
      </c>
      <c r="P15" s="22"/>
      <c r="Q15" s="20">
        <f t="shared" si="6"/>
        <v>0</v>
      </c>
      <c r="R15" s="24">
        <f t="shared" si="2"/>
        <v>0</v>
      </c>
      <c r="S15" s="28">
        <f t="shared" si="2"/>
        <v>0</v>
      </c>
    </row>
    <row r="16" spans="1:19" ht="19.5" customHeight="1">
      <c r="A16" s="14"/>
      <c r="B16" s="15"/>
      <c r="C16" s="16"/>
      <c r="D16" s="17"/>
      <c r="E16" s="18"/>
      <c r="F16" s="19"/>
      <c r="G16" s="20">
        <f t="shared" si="1"/>
        <v>0</v>
      </c>
      <c r="H16" s="17"/>
      <c r="I16" s="21">
        <f t="shared" si="0"/>
        <v>0</v>
      </c>
      <c r="J16" s="22"/>
      <c r="K16" s="21">
        <f t="shared" si="3"/>
        <v>0</v>
      </c>
      <c r="L16" s="22"/>
      <c r="M16" s="21">
        <f t="shared" si="4"/>
        <v>0</v>
      </c>
      <c r="N16" s="22"/>
      <c r="O16" s="21">
        <f t="shared" si="5"/>
        <v>0</v>
      </c>
      <c r="P16" s="22"/>
      <c r="Q16" s="20">
        <f t="shared" si="6"/>
        <v>0</v>
      </c>
      <c r="R16" s="24">
        <f t="shared" si="2"/>
        <v>0</v>
      </c>
      <c r="S16" s="28">
        <f t="shared" si="2"/>
        <v>0</v>
      </c>
    </row>
    <row r="17" spans="1:19" ht="19.5" customHeight="1">
      <c r="A17" s="14"/>
      <c r="B17" s="15"/>
      <c r="C17" s="16"/>
      <c r="D17" s="17"/>
      <c r="E17" s="18"/>
      <c r="F17" s="19"/>
      <c r="G17" s="20">
        <f t="shared" si="1"/>
        <v>0</v>
      </c>
      <c r="H17" s="17"/>
      <c r="I17" s="21">
        <f t="shared" si="0"/>
        <v>0</v>
      </c>
      <c r="J17" s="22"/>
      <c r="K17" s="21">
        <f t="shared" si="3"/>
        <v>0</v>
      </c>
      <c r="L17" s="22"/>
      <c r="M17" s="21">
        <f t="shared" si="4"/>
        <v>0</v>
      </c>
      <c r="N17" s="22"/>
      <c r="O17" s="21">
        <f t="shared" si="5"/>
        <v>0</v>
      </c>
      <c r="P17" s="22"/>
      <c r="Q17" s="20">
        <f t="shared" si="6"/>
        <v>0</v>
      </c>
      <c r="R17" s="24">
        <f t="shared" si="2"/>
        <v>0</v>
      </c>
      <c r="S17" s="28">
        <f t="shared" si="2"/>
        <v>0</v>
      </c>
    </row>
    <row r="18" spans="1:19" ht="19.5" customHeight="1">
      <c r="A18" s="14"/>
      <c r="B18" s="15"/>
      <c r="C18" s="16"/>
      <c r="D18" s="17"/>
      <c r="E18" s="18"/>
      <c r="F18" s="19"/>
      <c r="G18" s="20"/>
      <c r="H18" s="17"/>
      <c r="I18" s="21"/>
      <c r="J18" s="22"/>
      <c r="K18" s="21"/>
      <c r="L18" s="22"/>
      <c r="M18" s="21"/>
      <c r="N18" s="22"/>
      <c r="O18" s="21"/>
      <c r="P18" s="22"/>
      <c r="Q18" s="20"/>
      <c r="R18" s="24"/>
      <c r="S18" s="28"/>
    </row>
    <row r="19" spans="1:19" ht="19.5" customHeight="1">
      <c r="A19" s="14"/>
      <c r="B19" s="29" t="s">
        <v>19</v>
      </c>
      <c r="C19" s="16"/>
      <c r="D19" s="17"/>
      <c r="E19" s="18"/>
      <c r="F19" s="19"/>
      <c r="G19" s="20">
        <f>SUM(G6:G18)</f>
        <v>28000000</v>
      </c>
      <c r="H19" s="17"/>
      <c r="I19" s="21">
        <f>SUM(I6:I18)</f>
        <v>8600000</v>
      </c>
      <c r="J19" s="22"/>
      <c r="K19" s="21">
        <f>SUM(K6:K18)</f>
        <v>4050000</v>
      </c>
      <c r="L19" s="22"/>
      <c r="M19" s="21">
        <f>SUM(M6:M18)</f>
        <v>4860000</v>
      </c>
      <c r="N19" s="22"/>
      <c r="O19" s="21">
        <f>SUM(O6:O18)</f>
        <v>9990000</v>
      </c>
      <c r="P19" s="22"/>
      <c r="Q19" s="20">
        <f>SUM(Q6:Q18)</f>
        <v>0</v>
      </c>
      <c r="R19" s="24">
        <f t="shared" si="2"/>
        <v>0</v>
      </c>
      <c r="S19" s="28">
        <f t="shared" si="2"/>
        <v>27500000</v>
      </c>
    </row>
    <row r="20" spans="1:19" ht="19.5" customHeight="1">
      <c r="A20" s="14"/>
      <c r="B20" s="29"/>
      <c r="C20" s="30"/>
      <c r="D20" s="17"/>
      <c r="E20" s="18"/>
      <c r="F20" s="19"/>
      <c r="G20" s="20"/>
      <c r="H20" s="17"/>
      <c r="I20" s="21"/>
      <c r="J20" s="22"/>
      <c r="K20" s="21"/>
      <c r="L20" s="22"/>
      <c r="M20" s="21"/>
      <c r="N20" s="22"/>
      <c r="O20" s="21"/>
      <c r="P20" s="22"/>
      <c r="Q20" s="20"/>
      <c r="R20" s="24"/>
      <c r="S20" s="28"/>
    </row>
    <row r="21" spans="1:19" ht="19.5" customHeight="1">
      <c r="A21" s="88" t="s">
        <v>20</v>
      </c>
      <c r="B21" s="83" t="s">
        <v>21</v>
      </c>
      <c r="C21" s="16"/>
      <c r="D21" s="31">
        <v>1</v>
      </c>
      <c r="E21" s="18" t="s">
        <v>16</v>
      </c>
      <c r="F21" s="19"/>
      <c r="G21" s="20">
        <v>-3000000</v>
      </c>
      <c r="H21" s="17"/>
      <c r="I21" s="21">
        <v>0</v>
      </c>
      <c r="J21" s="22"/>
      <c r="K21" s="21">
        <v>0</v>
      </c>
      <c r="L21" s="22"/>
      <c r="M21" s="21">
        <v>0</v>
      </c>
      <c r="N21" s="22"/>
      <c r="O21" s="21">
        <v>-3000000</v>
      </c>
      <c r="P21" s="22"/>
      <c r="Q21" s="20"/>
      <c r="R21" s="24">
        <f t="shared" si="2"/>
        <v>0</v>
      </c>
      <c r="S21" s="28">
        <f t="shared" si="2"/>
        <v>-3000000</v>
      </c>
    </row>
    <row r="22" spans="1:19" ht="19.5" customHeight="1">
      <c r="A22" s="14"/>
      <c r="B22" s="29"/>
      <c r="C22" s="16"/>
      <c r="D22" s="17"/>
      <c r="E22" s="18"/>
      <c r="F22" s="19"/>
      <c r="G22" s="20"/>
      <c r="H22" s="17"/>
      <c r="I22" s="21"/>
      <c r="J22" s="22"/>
      <c r="K22" s="21"/>
      <c r="L22" s="22"/>
      <c r="M22" s="21"/>
      <c r="N22" s="22"/>
      <c r="O22" s="21"/>
      <c r="P22" s="22"/>
      <c r="Q22" s="20"/>
      <c r="R22" s="24"/>
      <c r="S22" s="28"/>
    </row>
    <row r="23" spans="1:19" ht="20.25" customHeight="1" thickBot="1">
      <c r="A23" s="90"/>
      <c r="B23" s="32" t="s">
        <v>2</v>
      </c>
      <c r="C23" s="33"/>
      <c r="D23" s="34"/>
      <c r="E23" s="35"/>
      <c r="F23" s="36"/>
      <c r="G23" s="37">
        <f>G19+G21</f>
        <v>25000000</v>
      </c>
      <c r="H23" s="38"/>
      <c r="I23" s="39">
        <f>I19+I21</f>
        <v>8600000</v>
      </c>
      <c r="J23" s="40"/>
      <c r="K23" s="39">
        <f>K19+K21</f>
        <v>4050000</v>
      </c>
      <c r="L23" s="40"/>
      <c r="M23" s="39">
        <f>M19+M21</f>
        <v>4860000</v>
      </c>
      <c r="N23" s="40"/>
      <c r="O23" s="39">
        <f>O19+O21</f>
        <v>6990000</v>
      </c>
      <c r="P23" s="40"/>
      <c r="Q23" s="41">
        <f>Q19+Q21</f>
        <v>0</v>
      </c>
      <c r="R23" s="42">
        <f t="shared" si="2"/>
        <v>0</v>
      </c>
      <c r="S23" s="43">
        <f t="shared" si="2"/>
        <v>24500000</v>
      </c>
    </row>
    <row r="24" spans="1:19" ht="20.25" customHeight="1" thickTop="1">
      <c r="A24" s="91" t="s">
        <v>22</v>
      </c>
      <c r="B24" s="44"/>
      <c r="C24" s="45"/>
      <c r="D24" s="46"/>
      <c r="E24" s="79" t="s">
        <v>23</v>
      </c>
      <c r="F24" s="154" t="s">
        <v>24</v>
      </c>
      <c r="G24" s="155"/>
      <c r="H24" s="31"/>
      <c r="I24" s="47">
        <f>I23</f>
        <v>8600000</v>
      </c>
      <c r="J24" s="48"/>
      <c r="K24" s="47">
        <f>K23</f>
        <v>4050000</v>
      </c>
      <c r="L24" s="48"/>
      <c r="M24" s="47">
        <f>M23</f>
        <v>4860000</v>
      </c>
      <c r="N24" s="48"/>
      <c r="O24" s="47">
        <f>O23</f>
        <v>6990000</v>
      </c>
      <c r="P24" s="48"/>
      <c r="Q24" s="49">
        <f>Q23</f>
        <v>0</v>
      </c>
      <c r="R24" s="31"/>
      <c r="S24" s="28"/>
    </row>
    <row r="25" spans="1:19" ht="20.25" customHeight="1">
      <c r="A25" s="92" t="s">
        <v>25</v>
      </c>
      <c r="B25" s="128" t="s">
        <v>26</v>
      </c>
      <c r="C25" s="129"/>
      <c r="D25" s="50"/>
      <c r="E25" s="80" t="s">
        <v>27</v>
      </c>
      <c r="F25" s="124" t="s">
        <v>28</v>
      </c>
      <c r="G25" s="125"/>
      <c r="H25" s="17"/>
      <c r="I25" s="21"/>
      <c r="J25" s="22"/>
      <c r="K25" s="51">
        <f>I24+K24</f>
        <v>12650000</v>
      </c>
      <c r="L25" s="22"/>
      <c r="M25" s="51">
        <f>M24+K25</f>
        <v>17510000</v>
      </c>
      <c r="N25" s="22"/>
      <c r="O25" s="51">
        <f>O24+M25</f>
        <v>24500000</v>
      </c>
      <c r="P25" s="22"/>
      <c r="Q25" s="52">
        <f>Q24+O25</f>
        <v>24500000</v>
      </c>
      <c r="R25" s="17"/>
      <c r="S25" s="53"/>
    </row>
    <row r="26" spans="1:19" ht="20.25" customHeight="1">
      <c r="A26" s="93" t="s">
        <v>29</v>
      </c>
      <c r="B26" s="73" t="s">
        <v>41</v>
      </c>
      <c r="C26" s="74"/>
      <c r="D26" s="55"/>
      <c r="E26" s="80" t="s">
        <v>31</v>
      </c>
      <c r="F26" s="124" t="s">
        <v>32</v>
      </c>
      <c r="G26" s="125"/>
      <c r="H26" s="34"/>
      <c r="I26" s="56">
        <f>I24*0.9</f>
        <v>7740000</v>
      </c>
      <c r="J26" s="57"/>
      <c r="K26" s="56">
        <f>ROUNDDOWN(K24*0.9,-4)</f>
        <v>3640000</v>
      </c>
      <c r="L26" s="57"/>
      <c r="M26" s="56">
        <f>ROUNDDOWN(M24*0.9,-4)</f>
        <v>4370000</v>
      </c>
      <c r="N26" s="57"/>
      <c r="O26" s="56">
        <f>ROUNDDOWN(O24*0.9,-4)</f>
        <v>6290000</v>
      </c>
      <c r="P26" s="57"/>
      <c r="Q26" s="37">
        <v>2460000</v>
      </c>
      <c r="R26" s="34"/>
      <c r="S26" s="58"/>
    </row>
    <row r="27" spans="1:19" ht="20.25" customHeight="1">
      <c r="A27" s="94"/>
      <c r="B27" s="84" t="s">
        <v>33</v>
      </c>
      <c r="C27" s="120">
        <v>25000000</v>
      </c>
      <c r="D27" s="121"/>
      <c r="E27" s="80" t="s">
        <v>34</v>
      </c>
      <c r="F27" s="124" t="s">
        <v>35</v>
      </c>
      <c r="G27" s="125"/>
      <c r="H27" s="59"/>
      <c r="I27" s="60"/>
      <c r="J27" s="22"/>
      <c r="K27" s="51">
        <f>I26+K26</f>
        <v>11380000</v>
      </c>
      <c r="L27" s="22"/>
      <c r="M27" s="51">
        <f>M26+K27</f>
        <v>15750000</v>
      </c>
      <c r="N27" s="22"/>
      <c r="O27" s="51">
        <f>O26+M27</f>
        <v>22040000</v>
      </c>
      <c r="P27" s="22"/>
      <c r="Q27" s="52">
        <f>Q26+O27</f>
        <v>24500000</v>
      </c>
      <c r="R27" s="17"/>
      <c r="S27" s="61"/>
    </row>
    <row r="28" spans="1:19" ht="20.25" customHeight="1">
      <c r="A28" s="95"/>
      <c r="B28" s="86" t="s">
        <v>36</v>
      </c>
      <c r="C28" s="122"/>
      <c r="D28" s="123"/>
      <c r="E28" s="80" t="s">
        <v>37</v>
      </c>
      <c r="F28" s="124" t="s">
        <v>38</v>
      </c>
      <c r="G28" s="125"/>
      <c r="H28" s="31"/>
      <c r="I28" s="47">
        <f>I24-I26</f>
        <v>860000</v>
      </c>
      <c r="J28" s="48"/>
      <c r="K28" s="47">
        <f>K24-K26</f>
        <v>410000</v>
      </c>
      <c r="L28" s="48"/>
      <c r="M28" s="47">
        <f>M24-M26</f>
        <v>490000</v>
      </c>
      <c r="N28" s="48"/>
      <c r="O28" s="47">
        <f>O24-O26</f>
        <v>700000</v>
      </c>
      <c r="P28" s="48"/>
      <c r="Q28" s="49">
        <f>Q24-Q26</f>
        <v>-2460000</v>
      </c>
      <c r="R28" s="31"/>
      <c r="S28" s="62"/>
    </row>
    <row r="29" spans="1:19" ht="20.25" customHeight="1" thickBot="1">
      <c r="A29" s="96"/>
      <c r="B29" s="63"/>
      <c r="C29" s="64"/>
      <c r="D29" s="65"/>
      <c r="E29" s="81" t="s">
        <v>39</v>
      </c>
      <c r="F29" s="152" t="s">
        <v>40</v>
      </c>
      <c r="G29" s="153"/>
      <c r="H29" s="66"/>
      <c r="I29" s="67"/>
      <c r="J29" s="68"/>
      <c r="K29" s="67">
        <f>I28+K28</f>
        <v>1270000</v>
      </c>
      <c r="L29" s="68"/>
      <c r="M29" s="67">
        <f>M28+K29</f>
        <v>1760000</v>
      </c>
      <c r="N29" s="68"/>
      <c r="O29" s="67">
        <f>O28+M29</f>
        <v>2460000</v>
      </c>
      <c r="P29" s="68"/>
      <c r="Q29" s="69">
        <f>Q28+O29</f>
        <v>0</v>
      </c>
      <c r="R29" s="66"/>
      <c r="S29" s="70"/>
    </row>
    <row r="30" spans="4:7" ht="12">
      <c r="D30" s="71"/>
      <c r="E30" s="82"/>
      <c r="F30" s="71"/>
      <c r="G30" s="71"/>
    </row>
    <row r="31" spans="4:7" ht="12">
      <c r="D31" s="71"/>
      <c r="E31" s="82"/>
      <c r="F31" s="71"/>
      <c r="G31" s="71"/>
    </row>
    <row r="32" spans="4:7" ht="12">
      <c r="D32" s="71"/>
      <c r="E32" s="82"/>
      <c r="F32" s="71"/>
      <c r="G32" s="71"/>
    </row>
    <row r="33" spans="4:7" ht="12">
      <c r="D33" s="71"/>
      <c r="E33" s="82"/>
      <c r="F33" s="71"/>
      <c r="G33" s="71"/>
    </row>
    <row r="34" spans="4:7" ht="12">
      <c r="D34" s="71"/>
      <c r="E34" s="82"/>
      <c r="F34" s="71"/>
      <c r="G34" s="71"/>
    </row>
    <row r="35" spans="4:7" ht="12">
      <c r="D35" s="71"/>
      <c r="E35" s="82"/>
      <c r="F35" s="71"/>
      <c r="G35" s="71"/>
    </row>
    <row r="36" spans="4:7" ht="12">
      <c r="D36" s="71"/>
      <c r="E36" s="82"/>
      <c r="F36" s="71"/>
      <c r="G36" s="71"/>
    </row>
    <row r="37" spans="4:7" ht="12">
      <c r="D37" s="71"/>
      <c r="E37" s="82"/>
      <c r="F37" s="71"/>
      <c r="G37" s="71"/>
    </row>
    <row r="38" spans="4:7" ht="12">
      <c r="D38" s="71"/>
      <c r="E38" s="82"/>
      <c r="F38" s="71"/>
      <c r="G38" s="71"/>
    </row>
    <row r="39" spans="4:7" ht="12">
      <c r="D39" s="71"/>
      <c r="E39" s="82"/>
      <c r="F39" s="71"/>
      <c r="G39" s="71"/>
    </row>
    <row r="40" spans="4:7" ht="12">
      <c r="D40" s="71"/>
      <c r="E40" s="82"/>
      <c r="F40" s="71"/>
      <c r="G40" s="71"/>
    </row>
    <row r="41" spans="4:7" ht="12">
      <c r="D41" s="71"/>
      <c r="E41" s="82"/>
      <c r="F41" s="71"/>
      <c r="G41" s="71"/>
    </row>
    <row r="42" spans="4:7" ht="12">
      <c r="D42" s="71"/>
      <c r="E42" s="82"/>
      <c r="F42" s="71"/>
      <c r="G42" s="71"/>
    </row>
    <row r="43" spans="4:7" ht="12">
      <c r="D43" s="71"/>
      <c r="E43" s="82"/>
      <c r="F43" s="71"/>
      <c r="G43" s="71"/>
    </row>
    <row r="44" spans="4:7" ht="12">
      <c r="D44" s="71"/>
      <c r="E44" s="82"/>
      <c r="F44" s="71"/>
      <c r="G44" s="71"/>
    </row>
    <row r="45" spans="4:7" ht="12">
      <c r="D45" s="71"/>
      <c r="E45" s="82"/>
      <c r="F45" s="71"/>
      <c r="G45" s="71"/>
    </row>
    <row r="46" spans="4:7" ht="12">
      <c r="D46" s="71"/>
      <c r="E46" s="82"/>
      <c r="F46" s="71"/>
      <c r="G46" s="71"/>
    </row>
    <row r="47" spans="4:7" ht="12">
      <c r="D47" s="71"/>
      <c r="E47" s="82"/>
      <c r="F47" s="71"/>
      <c r="G47" s="71"/>
    </row>
    <row r="48" spans="4:7" ht="12">
      <c r="D48" s="71"/>
      <c r="E48" s="82"/>
      <c r="F48" s="71"/>
      <c r="G48" s="71"/>
    </row>
    <row r="49" spans="4:7" ht="12">
      <c r="D49" s="71"/>
      <c r="E49" s="82"/>
      <c r="F49" s="71"/>
      <c r="G49" s="71"/>
    </row>
    <row r="50" spans="4:7" ht="12">
      <c r="D50" s="71"/>
      <c r="E50" s="82"/>
      <c r="F50" s="71"/>
      <c r="G50" s="71"/>
    </row>
    <row r="51" spans="4:7" ht="12">
      <c r="D51" s="71"/>
      <c r="E51" s="82"/>
      <c r="F51" s="71"/>
      <c r="G51" s="71"/>
    </row>
    <row r="52" spans="4:7" ht="12">
      <c r="D52" s="71"/>
      <c r="E52" s="82"/>
      <c r="F52" s="71"/>
      <c r="G52" s="71"/>
    </row>
    <row r="53" spans="4:7" ht="12">
      <c r="D53" s="71"/>
      <c r="E53" s="82"/>
      <c r="F53" s="71"/>
      <c r="G53" s="71"/>
    </row>
    <row r="54" spans="4:7" ht="12">
      <c r="D54" s="71"/>
      <c r="E54" s="82"/>
      <c r="F54" s="71"/>
      <c r="G54" s="71"/>
    </row>
    <row r="55" spans="4:7" ht="12">
      <c r="D55" s="71"/>
      <c r="E55" s="82"/>
      <c r="F55" s="71"/>
      <c r="G55" s="71"/>
    </row>
    <row r="56" spans="4:7" ht="12">
      <c r="D56" s="71"/>
      <c r="E56" s="82"/>
      <c r="F56" s="71"/>
      <c r="G56" s="71"/>
    </row>
    <row r="57" spans="4:7" ht="12">
      <c r="D57" s="71"/>
      <c r="E57" s="82"/>
      <c r="F57" s="71"/>
      <c r="G57" s="71"/>
    </row>
    <row r="58" spans="4:7" ht="12">
      <c r="D58" s="71"/>
      <c r="E58" s="82"/>
      <c r="F58" s="71"/>
      <c r="G58" s="71"/>
    </row>
    <row r="59" spans="4:7" ht="12">
      <c r="D59" s="71"/>
      <c r="E59" s="82"/>
      <c r="F59" s="71"/>
      <c r="G59" s="71"/>
    </row>
    <row r="60" spans="4:7" ht="12">
      <c r="D60" s="71"/>
      <c r="E60" s="82"/>
      <c r="F60" s="71"/>
      <c r="G60" s="71"/>
    </row>
    <row r="61" spans="4:7" ht="12">
      <c r="D61" s="71"/>
      <c r="E61" s="82"/>
      <c r="F61" s="71"/>
      <c r="G61" s="71"/>
    </row>
    <row r="62" spans="4:7" ht="12">
      <c r="D62" s="71"/>
      <c r="E62" s="82"/>
      <c r="F62" s="71"/>
      <c r="G62" s="71"/>
    </row>
    <row r="63" spans="4:7" ht="12">
      <c r="D63" s="71"/>
      <c r="E63" s="82"/>
      <c r="F63" s="71"/>
      <c r="G63" s="71"/>
    </row>
    <row r="64" spans="4:7" ht="12">
      <c r="D64" s="71"/>
      <c r="E64" s="82"/>
      <c r="F64" s="71"/>
      <c r="G64" s="71"/>
    </row>
    <row r="65" spans="4:7" ht="12">
      <c r="D65" s="71"/>
      <c r="E65" s="82"/>
      <c r="F65" s="71"/>
      <c r="G65" s="71"/>
    </row>
    <row r="66" spans="4:7" ht="12">
      <c r="D66" s="71"/>
      <c r="E66" s="82"/>
      <c r="F66" s="71"/>
      <c r="G66" s="71"/>
    </row>
    <row r="67" spans="4:7" ht="12">
      <c r="D67" s="71"/>
      <c r="E67" s="82"/>
      <c r="F67" s="71"/>
      <c r="G67" s="71"/>
    </row>
    <row r="68" spans="4:7" ht="12">
      <c r="D68" s="71"/>
      <c r="E68" s="82"/>
      <c r="F68" s="71"/>
      <c r="G68" s="71"/>
    </row>
    <row r="69" spans="4:7" ht="12">
      <c r="D69" s="71"/>
      <c r="E69" s="82"/>
      <c r="F69" s="71"/>
      <c r="G69" s="71"/>
    </row>
    <row r="70" spans="4:7" ht="12">
      <c r="D70" s="71"/>
      <c r="E70" s="82"/>
      <c r="F70" s="71"/>
      <c r="G70" s="71"/>
    </row>
    <row r="71" spans="4:7" ht="12">
      <c r="D71" s="71"/>
      <c r="E71" s="82"/>
      <c r="F71" s="71"/>
      <c r="G71" s="71"/>
    </row>
    <row r="72" spans="4:7" ht="12">
      <c r="D72" s="71"/>
      <c r="E72" s="82"/>
      <c r="F72" s="71"/>
      <c r="G72" s="71"/>
    </row>
    <row r="73" spans="4:7" ht="12">
      <c r="D73" s="71"/>
      <c r="E73" s="82"/>
      <c r="F73" s="71"/>
      <c r="G73" s="71"/>
    </row>
    <row r="74" spans="4:7" ht="12">
      <c r="D74" s="71"/>
      <c r="E74" s="82"/>
      <c r="F74" s="71"/>
      <c r="G74" s="71"/>
    </row>
    <row r="75" spans="4:7" ht="12">
      <c r="D75" s="71"/>
      <c r="E75" s="82"/>
      <c r="F75" s="71"/>
      <c r="G75" s="71"/>
    </row>
    <row r="76" spans="4:7" ht="12">
      <c r="D76" s="71"/>
      <c r="E76" s="82"/>
      <c r="F76" s="71"/>
      <c r="G76" s="71"/>
    </row>
    <row r="77" spans="4:7" ht="12">
      <c r="D77" s="71"/>
      <c r="E77" s="82"/>
      <c r="F77" s="71"/>
      <c r="G77" s="71"/>
    </row>
    <row r="78" spans="4:7" ht="12">
      <c r="D78" s="71"/>
      <c r="E78" s="82"/>
      <c r="F78" s="71"/>
      <c r="G78" s="71"/>
    </row>
    <row r="79" spans="4:7" ht="12">
      <c r="D79" s="71"/>
      <c r="E79" s="82"/>
      <c r="F79" s="71"/>
      <c r="G79" s="71"/>
    </row>
    <row r="80" spans="4:7" ht="12">
      <c r="D80" s="71"/>
      <c r="E80" s="82"/>
      <c r="F80" s="71"/>
      <c r="G80" s="71"/>
    </row>
    <row r="81" spans="4:7" ht="12">
      <c r="D81" s="71"/>
      <c r="E81" s="82"/>
      <c r="F81" s="71"/>
      <c r="G81" s="71"/>
    </row>
    <row r="82" spans="4:7" ht="12">
      <c r="D82" s="71"/>
      <c r="E82" s="82"/>
      <c r="F82" s="71"/>
      <c r="G82" s="71"/>
    </row>
    <row r="83" spans="4:7" ht="12">
      <c r="D83" s="71"/>
      <c r="E83" s="82"/>
      <c r="F83" s="71"/>
      <c r="G83" s="71"/>
    </row>
    <row r="84" spans="4:7" ht="12">
      <c r="D84" s="71"/>
      <c r="E84" s="82"/>
      <c r="F84" s="71"/>
      <c r="G84" s="71"/>
    </row>
    <row r="85" spans="4:7" ht="12">
      <c r="D85" s="71"/>
      <c r="E85" s="82"/>
      <c r="F85" s="71"/>
      <c r="G85" s="71"/>
    </row>
    <row r="86" spans="4:7" ht="12">
      <c r="D86" s="71"/>
      <c r="E86" s="82"/>
      <c r="F86" s="71"/>
      <c r="G86" s="71"/>
    </row>
    <row r="87" spans="4:7" ht="12">
      <c r="D87" s="71"/>
      <c r="E87" s="82"/>
      <c r="F87" s="71"/>
      <c r="G87" s="71"/>
    </row>
    <row r="88" spans="4:7" ht="12">
      <c r="D88" s="71"/>
      <c r="E88" s="82"/>
      <c r="F88" s="71"/>
      <c r="G88" s="71"/>
    </row>
    <row r="89" spans="4:7" ht="12">
      <c r="D89" s="71"/>
      <c r="E89" s="82"/>
      <c r="F89" s="71"/>
      <c r="G89" s="71"/>
    </row>
    <row r="90" spans="4:7" ht="12">
      <c r="D90" s="71"/>
      <c r="E90" s="82"/>
      <c r="F90" s="71"/>
      <c r="G90" s="71"/>
    </row>
    <row r="91" spans="4:7" ht="12">
      <c r="D91" s="71"/>
      <c r="E91" s="82"/>
      <c r="F91" s="71"/>
      <c r="G91" s="71"/>
    </row>
    <row r="92" spans="4:7" ht="12">
      <c r="D92" s="71"/>
      <c r="E92" s="82"/>
      <c r="F92" s="71"/>
      <c r="G92" s="71"/>
    </row>
    <row r="93" spans="4:7" ht="12">
      <c r="D93" s="71"/>
      <c r="E93" s="82"/>
      <c r="F93" s="71"/>
      <c r="G93" s="71"/>
    </row>
    <row r="94" spans="4:7" ht="12">
      <c r="D94" s="71"/>
      <c r="E94" s="82"/>
      <c r="F94" s="71"/>
      <c r="G94" s="71"/>
    </row>
    <row r="95" spans="4:7" ht="12">
      <c r="D95" s="71"/>
      <c r="E95" s="82"/>
      <c r="F95" s="71"/>
      <c r="G95" s="71"/>
    </row>
    <row r="96" spans="4:7" ht="12">
      <c r="D96" s="71"/>
      <c r="E96" s="82"/>
      <c r="F96" s="71"/>
      <c r="G96" s="71"/>
    </row>
    <row r="97" spans="4:7" ht="12">
      <c r="D97" s="71"/>
      <c r="E97" s="82"/>
      <c r="F97" s="71"/>
      <c r="G97" s="71"/>
    </row>
    <row r="98" spans="4:7" ht="12">
      <c r="D98" s="71"/>
      <c r="E98" s="82"/>
      <c r="F98" s="71"/>
      <c r="G98" s="71"/>
    </row>
    <row r="99" spans="4:7" ht="12">
      <c r="D99" s="71"/>
      <c r="E99" s="82"/>
      <c r="F99" s="71"/>
      <c r="G99" s="71"/>
    </row>
    <row r="100" spans="4:7" ht="12">
      <c r="D100" s="71"/>
      <c r="E100" s="82"/>
      <c r="F100" s="71"/>
      <c r="G100" s="71"/>
    </row>
    <row r="101" spans="4:7" ht="12">
      <c r="D101" s="71"/>
      <c r="E101" s="82"/>
      <c r="F101" s="71"/>
      <c r="G101" s="71"/>
    </row>
    <row r="102" spans="4:7" ht="12">
      <c r="D102" s="71"/>
      <c r="E102" s="82"/>
      <c r="F102" s="71"/>
      <c r="G102" s="71"/>
    </row>
    <row r="103" spans="4:7" ht="12">
      <c r="D103" s="71"/>
      <c r="E103" s="82"/>
      <c r="F103" s="71"/>
      <c r="G103" s="71"/>
    </row>
    <row r="104" spans="4:7" ht="12">
      <c r="D104" s="71"/>
      <c r="E104" s="82"/>
      <c r="F104" s="71"/>
      <c r="G104" s="71"/>
    </row>
    <row r="105" spans="4:7" ht="12">
      <c r="D105" s="71"/>
      <c r="E105" s="82"/>
      <c r="F105" s="71"/>
      <c r="G105" s="71"/>
    </row>
    <row r="106" spans="4:7" ht="12">
      <c r="D106" s="71"/>
      <c r="E106" s="82"/>
      <c r="F106" s="71"/>
      <c r="G106" s="71"/>
    </row>
    <row r="107" spans="4:7" ht="12">
      <c r="D107" s="71"/>
      <c r="E107" s="82"/>
      <c r="F107" s="71"/>
      <c r="G107" s="71"/>
    </row>
    <row r="108" spans="4:7" ht="12">
      <c r="D108" s="71"/>
      <c r="E108" s="82"/>
      <c r="F108" s="71"/>
      <c r="G108" s="71"/>
    </row>
    <row r="109" spans="4:7" ht="12">
      <c r="D109" s="71"/>
      <c r="E109" s="82"/>
      <c r="F109" s="71"/>
      <c r="G109" s="71"/>
    </row>
    <row r="110" spans="4:7" ht="12">
      <c r="D110" s="71"/>
      <c r="E110" s="82"/>
      <c r="F110" s="71"/>
      <c r="G110" s="71"/>
    </row>
    <row r="111" spans="4:7" ht="12">
      <c r="D111" s="71"/>
      <c r="E111" s="82"/>
      <c r="F111" s="71"/>
      <c r="G111" s="71"/>
    </row>
    <row r="112" spans="4:7" ht="12">
      <c r="D112" s="71"/>
      <c r="E112" s="82"/>
      <c r="F112" s="71"/>
      <c r="G112" s="71"/>
    </row>
    <row r="113" spans="4:7" ht="12">
      <c r="D113" s="71"/>
      <c r="E113" s="82"/>
      <c r="F113" s="71"/>
      <c r="G113" s="71"/>
    </row>
    <row r="114" spans="4:7" ht="12">
      <c r="D114" s="71"/>
      <c r="E114" s="82"/>
      <c r="F114" s="71"/>
      <c r="G114" s="71"/>
    </row>
  </sheetData>
  <sheetProtection/>
  <mergeCells count="26">
    <mergeCell ref="J4:K4"/>
    <mergeCell ref="L4:M4"/>
    <mergeCell ref="F29:G29"/>
    <mergeCell ref="F24:G24"/>
    <mergeCell ref="N4:O4"/>
    <mergeCell ref="P4:Q4"/>
    <mergeCell ref="F27:G27"/>
    <mergeCell ref="F28:G28"/>
    <mergeCell ref="A1:S1"/>
    <mergeCell ref="J2:M2"/>
    <mergeCell ref="P2:Q2"/>
    <mergeCell ref="R2:S2"/>
    <mergeCell ref="R4:S4"/>
    <mergeCell ref="J3:M3"/>
    <mergeCell ref="P3:Q3"/>
    <mergeCell ref="R3:S3"/>
    <mergeCell ref="A4:G4"/>
    <mergeCell ref="H4:I4"/>
    <mergeCell ref="H3:I3"/>
    <mergeCell ref="C3:G3"/>
    <mergeCell ref="C27:D27"/>
    <mergeCell ref="C28:D28"/>
    <mergeCell ref="F26:G26"/>
    <mergeCell ref="C2:E2"/>
    <mergeCell ref="B25:C25"/>
    <mergeCell ref="F25:G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4">
      <selection activeCell="S12" sqref="S12"/>
    </sheetView>
  </sheetViews>
  <sheetFormatPr defaultColWidth="9.00390625" defaultRowHeight="13.5"/>
  <cols>
    <col min="1" max="1" width="8.00390625" style="87" customWidth="1"/>
    <col min="2" max="2" width="10.75390625" style="87" customWidth="1"/>
    <col min="3" max="3" width="8.50390625" style="1" customWidth="1"/>
    <col min="4" max="4" width="6.875" style="72" customWidth="1"/>
    <col min="5" max="5" width="3.50390625" style="77" customWidth="1"/>
    <col min="6" max="6" width="8.50390625" style="72" customWidth="1"/>
    <col min="7" max="7" width="9.00390625" style="72" customWidth="1"/>
    <col min="8" max="8" width="6.25390625" style="1" customWidth="1"/>
    <col min="9" max="9" width="9.00390625" style="72" customWidth="1"/>
    <col min="10" max="10" width="6.25390625" style="1" customWidth="1"/>
    <col min="11" max="11" width="9.00390625" style="1" customWidth="1"/>
    <col min="12" max="12" width="6.25390625" style="1" customWidth="1"/>
    <col min="13" max="13" width="9.00390625" style="1" customWidth="1"/>
    <col min="14" max="14" width="6.25390625" style="1" customWidth="1"/>
    <col min="15" max="15" width="9.00390625" style="1" customWidth="1"/>
    <col min="16" max="16" width="6.25390625" style="1" customWidth="1"/>
    <col min="17" max="17" width="9.00390625" style="1" customWidth="1"/>
    <col min="18" max="18" width="6.25390625" style="1" customWidth="1"/>
    <col min="19" max="16384" width="9.00390625" style="1" customWidth="1"/>
  </cols>
  <sheetData>
    <row r="1" spans="1:19" ht="30" customHeight="1" thickBo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24.75" customHeight="1">
      <c r="A2" s="159" t="s">
        <v>3</v>
      </c>
      <c r="B2" s="159"/>
      <c r="C2" s="126"/>
      <c r="D2" s="127"/>
      <c r="E2" s="127"/>
      <c r="G2" s="76"/>
      <c r="H2" s="165" t="s">
        <v>4</v>
      </c>
      <c r="I2" s="166"/>
      <c r="J2" s="132"/>
      <c r="K2" s="133"/>
      <c r="L2" s="133"/>
      <c r="M2" s="134"/>
      <c r="P2" s="135" t="s">
        <v>5</v>
      </c>
      <c r="Q2" s="136"/>
      <c r="R2" s="137"/>
      <c r="S2" s="138"/>
    </row>
    <row r="3" spans="1:19" ht="24.75" customHeight="1" thickBot="1">
      <c r="A3" s="160" t="s">
        <v>6</v>
      </c>
      <c r="B3" s="160"/>
      <c r="C3" s="118"/>
      <c r="D3" s="119"/>
      <c r="E3" s="119"/>
      <c r="F3" s="119"/>
      <c r="G3" s="119"/>
      <c r="H3" s="117" t="s">
        <v>7</v>
      </c>
      <c r="I3" s="117"/>
      <c r="J3" s="126"/>
      <c r="K3" s="126"/>
      <c r="L3" s="126"/>
      <c r="M3" s="126"/>
      <c r="P3" s="141" t="s">
        <v>8</v>
      </c>
      <c r="Q3" s="142"/>
      <c r="R3" s="143"/>
      <c r="S3" s="144"/>
    </row>
    <row r="4" spans="1:19" ht="20.25" customHeight="1">
      <c r="A4" s="145"/>
      <c r="B4" s="146"/>
      <c r="C4" s="146"/>
      <c r="D4" s="146"/>
      <c r="E4" s="146"/>
      <c r="F4" s="146"/>
      <c r="G4" s="147"/>
      <c r="H4" s="150" t="s">
        <v>9</v>
      </c>
      <c r="I4" s="156"/>
      <c r="J4" s="150" t="s">
        <v>9</v>
      </c>
      <c r="K4" s="156"/>
      <c r="L4" s="150" t="s">
        <v>9</v>
      </c>
      <c r="M4" s="156"/>
      <c r="N4" s="150" t="s">
        <v>9</v>
      </c>
      <c r="O4" s="156"/>
      <c r="P4" s="150" t="s">
        <v>9</v>
      </c>
      <c r="Q4" s="156"/>
      <c r="R4" s="139" t="s">
        <v>10</v>
      </c>
      <c r="S4" s="140"/>
    </row>
    <row r="5" spans="1:19" ht="20.25" customHeight="1">
      <c r="A5" s="106"/>
      <c r="B5" s="107"/>
      <c r="C5" s="108"/>
      <c r="D5" s="107"/>
      <c r="E5" s="107"/>
      <c r="F5" s="107"/>
      <c r="G5" s="109"/>
      <c r="H5" s="111"/>
      <c r="I5" s="112"/>
      <c r="J5" s="111"/>
      <c r="K5" s="112"/>
      <c r="L5" s="111"/>
      <c r="M5" s="112"/>
      <c r="N5" s="111"/>
      <c r="O5" s="112"/>
      <c r="P5" s="111"/>
      <c r="Q5" s="112"/>
      <c r="R5" s="110"/>
      <c r="S5" s="113"/>
    </row>
    <row r="6" spans="1:19" ht="26.25" customHeight="1">
      <c r="A6" s="89" t="s">
        <v>11</v>
      </c>
      <c r="B6" s="78" t="s">
        <v>42</v>
      </c>
      <c r="C6" s="3"/>
      <c r="D6" s="4" t="s">
        <v>0</v>
      </c>
      <c r="E6" s="78" t="s">
        <v>13</v>
      </c>
      <c r="F6" s="5" t="s">
        <v>1</v>
      </c>
      <c r="G6" s="6" t="s">
        <v>14</v>
      </c>
      <c r="H6" s="11" t="s">
        <v>0</v>
      </c>
      <c r="I6" s="12" t="s">
        <v>14</v>
      </c>
      <c r="J6" s="11" t="s">
        <v>0</v>
      </c>
      <c r="K6" s="12" t="s">
        <v>14</v>
      </c>
      <c r="L6" s="11" t="s">
        <v>0</v>
      </c>
      <c r="M6" s="12" t="s">
        <v>14</v>
      </c>
      <c r="N6" s="11" t="s">
        <v>0</v>
      </c>
      <c r="O6" s="12" t="s">
        <v>14</v>
      </c>
      <c r="P6" s="11" t="s">
        <v>0</v>
      </c>
      <c r="Q6" s="12" t="s">
        <v>14</v>
      </c>
      <c r="R6" s="9" t="s">
        <v>0</v>
      </c>
      <c r="S6" s="13" t="s">
        <v>14</v>
      </c>
    </row>
    <row r="7" spans="1:19" ht="19.5" customHeight="1">
      <c r="A7" s="14"/>
      <c r="B7" s="15"/>
      <c r="C7" s="16"/>
      <c r="D7" s="17"/>
      <c r="E7" s="18"/>
      <c r="F7" s="19"/>
      <c r="G7" s="20">
        <f aca="true" t="shared" si="0" ref="G7:G18">D7*F7</f>
        <v>0</v>
      </c>
      <c r="H7" s="22"/>
      <c r="I7" s="23">
        <f>H7*P7</f>
        <v>0</v>
      </c>
      <c r="J7" s="22"/>
      <c r="K7" s="23">
        <f>J7*F7</f>
        <v>0</v>
      </c>
      <c r="L7" s="22"/>
      <c r="M7" s="23">
        <f>L7*F7</f>
        <v>0</v>
      </c>
      <c r="N7" s="22"/>
      <c r="O7" s="23">
        <f>N7*F7</f>
        <v>0</v>
      </c>
      <c r="P7" s="22"/>
      <c r="Q7" s="23">
        <f>P7*F7</f>
        <v>0</v>
      </c>
      <c r="R7" s="24">
        <f aca="true" t="shared" si="1" ref="R7:R18">J7+L7+N7+P7+H7</f>
        <v>0</v>
      </c>
      <c r="S7" s="25">
        <f aca="true" t="shared" si="2" ref="S7:S18">K7+M7+O7+Q7+I7</f>
        <v>0</v>
      </c>
    </row>
    <row r="8" spans="1:19" ht="19.5" customHeight="1">
      <c r="A8" s="14"/>
      <c r="B8" s="15"/>
      <c r="C8" s="16"/>
      <c r="D8" s="17"/>
      <c r="E8" s="18"/>
      <c r="F8" s="19"/>
      <c r="G8" s="20">
        <f t="shared" si="0"/>
        <v>0</v>
      </c>
      <c r="H8" s="22"/>
      <c r="I8" s="20">
        <f aca="true" t="shared" si="3" ref="I8:I18">H8*F8</f>
        <v>0</v>
      </c>
      <c r="J8" s="22"/>
      <c r="K8" s="20">
        <f>J8*F8</f>
        <v>0</v>
      </c>
      <c r="L8" s="22"/>
      <c r="M8" s="20">
        <f>L8*F8</f>
        <v>0</v>
      </c>
      <c r="N8" s="22"/>
      <c r="O8" s="20">
        <f>N8*F8</f>
        <v>0</v>
      </c>
      <c r="P8" s="22"/>
      <c r="Q8" s="20">
        <f>P8*F8</f>
        <v>0</v>
      </c>
      <c r="R8" s="27">
        <f t="shared" si="1"/>
        <v>0</v>
      </c>
      <c r="S8" s="28">
        <f t="shared" si="2"/>
        <v>0</v>
      </c>
    </row>
    <row r="9" spans="1:19" ht="19.5" customHeight="1">
      <c r="A9" s="14"/>
      <c r="B9" s="15"/>
      <c r="C9" s="16"/>
      <c r="D9" s="17"/>
      <c r="E9" s="18"/>
      <c r="F9" s="19"/>
      <c r="G9" s="20">
        <f t="shared" si="0"/>
        <v>0</v>
      </c>
      <c r="H9" s="22"/>
      <c r="I9" s="20">
        <f t="shared" si="3"/>
        <v>0</v>
      </c>
      <c r="J9" s="22"/>
      <c r="K9" s="20">
        <f aca="true" t="shared" si="4" ref="K9:K18">J9*F9</f>
        <v>0</v>
      </c>
      <c r="L9" s="22"/>
      <c r="M9" s="20">
        <f aca="true" t="shared" si="5" ref="M9:M18">L9*F9</f>
        <v>0</v>
      </c>
      <c r="N9" s="22"/>
      <c r="O9" s="20">
        <f aca="true" t="shared" si="6" ref="O9:O17">N9*F9</f>
        <v>0</v>
      </c>
      <c r="P9" s="22"/>
      <c r="Q9" s="20">
        <f aca="true" t="shared" si="7" ref="Q9:Q18">P9*F9</f>
        <v>0</v>
      </c>
      <c r="R9" s="24">
        <f t="shared" si="1"/>
        <v>0</v>
      </c>
      <c r="S9" s="28">
        <f t="shared" si="2"/>
        <v>0</v>
      </c>
    </row>
    <row r="10" spans="1:19" ht="19.5" customHeight="1">
      <c r="A10" s="14"/>
      <c r="B10" s="15"/>
      <c r="C10" s="16"/>
      <c r="D10" s="17"/>
      <c r="E10" s="18"/>
      <c r="F10" s="19"/>
      <c r="G10" s="20">
        <f t="shared" si="0"/>
        <v>0</v>
      </c>
      <c r="H10" s="22"/>
      <c r="I10" s="20">
        <f t="shared" si="3"/>
        <v>0</v>
      </c>
      <c r="J10" s="22"/>
      <c r="K10" s="20">
        <f t="shared" si="4"/>
        <v>0</v>
      </c>
      <c r="L10" s="22"/>
      <c r="M10" s="20">
        <f t="shared" si="5"/>
        <v>0</v>
      </c>
      <c r="N10" s="22"/>
      <c r="O10" s="20">
        <f t="shared" si="6"/>
        <v>0</v>
      </c>
      <c r="P10" s="22"/>
      <c r="Q10" s="20">
        <f t="shared" si="7"/>
        <v>0</v>
      </c>
      <c r="R10" s="24">
        <f t="shared" si="1"/>
        <v>0</v>
      </c>
      <c r="S10" s="28">
        <f t="shared" si="2"/>
        <v>0</v>
      </c>
    </row>
    <row r="11" spans="1:19" ht="19.5" customHeight="1">
      <c r="A11" s="14"/>
      <c r="B11" s="15"/>
      <c r="C11" s="16"/>
      <c r="D11" s="17"/>
      <c r="E11" s="18"/>
      <c r="F11" s="19"/>
      <c r="G11" s="20">
        <f t="shared" si="0"/>
        <v>0</v>
      </c>
      <c r="H11" s="22"/>
      <c r="I11" s="20">
        <f t="shared" si="3"/>
        <v>0</v>
      </c>
      <c r="J11" s="22"/>
      <c r="K11" s="20">
        <f t="shared" si="4"/>
        <v>0</v>
      </c>
      <c r="L11" s="22"/>
      <c r="M11" s="20">
        <f t="shared" si="5"/>
        <v>0</v>
      </c>
      <c r="N11" s="22"/>
      <c r="O11" s="20">
        <f t="shared" si="6"/>
        <v>0</v>
      </c>
      <c r="P11" s="22"/>
      <c r="Q11" s="20">
        <f t="shared" si="7"/>
        <v>0</v>
      </c>
      <c r="R11" s="24">
        <f t="shared" si="1"/>
        <v>0</v>
      </c>
      <c r="S11" s="28">
        <f t="shared" si="2"/>
        <v>0</v>
      </c>
    </row>
    <row r="12" spans="1:19" ht="19.5" customHeight="1">
      <c r="A12" s="14"/>
      <c r="B12" s="15"/>
      <c r="C12" s="16"/>
      <c r="D12" s="17"/>
      <c r="E12" s="18"/>
      <c r="F12" s="19"/>
      <c r="G12" s="20">
        <f t="shared" si="0"/>
        <v>0</v>
      </c>
      <c r="H12" s="22"/>
      <c r="I12" s="20">
        <f t="shared" si="3"/>
        <v>0</v>
      </c>
      <c r="J12" s="22"/>
      <c r="K12" s="20">
        <f t="shared" si="4"/>
        <v>0</v>
      </c>
      <c r="L12" s="22"/>
      <c r="M12" s="20">
        <f t="shared" si="5"/>
        <v>0</v>
      </c>
      <c r="N12" s="22"/>
      <c r="O12" s="20">
        <f t="shared" si="6"/>
        <v>0</v>
      </c>
      <c r="P12" s="22"/>
      <c r="Q12" s="20">
        <f t="shared" si="7"/>
        <v>0</v>
      </c>
      <c r="R12" s="24">
        <f t="shared" si="1"/>
        <v>0</v>
      </c>
      <c r="S12" s="28">
        <f t="shared" si="2"/>
        <v>0</v>
      </c>
    </row>
    <row r="13" spans="1:19" ht="19.5" customHeight="1">
      <c r="A13" s="14"/>
      <c r="B13" s="15"/>
      <c r="C13" s="16"/>
      <c r="D13" s="17"/>
      <c r="E13" s="18"/>
      <c r="F13" s="19"/>
      <c r="G13" s="20">
        <f t="shared" si="0"/>
        <v>0</v>
      </c>
      <c r="H13" s="22"/>
      <c r="I13" s="20">
        <f t="shared" si="3"/>
        <v>0</v>
      </c>
      <c r="J13" s="22"/>
      <c r="K13" s="20">
        <f t="shared" si="4"/>
        <v>0</v>
      </c>
      <c r="L13" s="22"/>
      <c r="M13" s="20">
        <f t="shared" si="5"/>
        <v>0</v>
      </c>
      <c r="N13" s="22"/>
      <c r="O13" s="20">
        <f t="shared" si="6"/>
        <v>0</v>
      </c>
      <c r="P13" s="22"/>
      <c r="Q13" s="20">
        <f t="shared" si="7"/>
        <v>0</v>
      </c>
      <c r="R13" s="24">
        <f t="shared" si="1"/>
        <v>0</v>
      </c>
      <c r="S13" s="28">
        <f t="shared" si="2"/>
        <v>0</v>
      </c>
    </row>
    <row r="14" spans="1:19" ht="19.5" customHeight="1">
      <c r="A14" s="14"/>
      <c r="B14" s="15"/>
      <c r="C14" s="16"/>
      <c r="D14" s="17"/>
      <c r="E14" s="18"/>
      <c r="F14" s="19"/>
      <c r="G14" s="20">
        <f t="shared" si="0"/>
        <v>0</v>
      </c>
      <c r="H14" s="22"/>
      <c r="I14" s="20">
        <f t="shared" si="3"/>
        <v>0</v>
      </c>
      <c r="J14" s="22"/>
      <c r="K14" s="20">
        <f t="shared" si="4"/>
        <v>0</v>
      </c>
      <c r="L14" s="22"/>
      <c r="M14" s="20">
        <f t="shared" si="5"/>
        <v>0</v>
      </c>
      <c r="N14" s="22"/>
      <c r="O14" s="20">
        <f t="shared" si="6"/>
        <v>0</v>
      </c>
      <c r="P14" s="22"/>
      <c r="Q14" s="20">
        <f t="shared" si="7"/>
        <v>0</v>
      </c>
      <c r="R14" s="24">
        <f t="shared" si="1"/>
        <v>0</v>
      </c>
      <c r="S14" s="28">
        <f t="shared" si="2"/>
        <v>0</v>
      </c>
    </row>
    <row r="15" spans="1:19" ht="19.5" customHeight="1">
      <c r="A15" s="14"/>
      <c r="B15" s="15"/>
      <c r="C15" s="16"/>
      <c r="D15" s="17"/>
      <c r="E15" s="18"/>
      <c r="F15" s="19"/>
      <c r="G15" s="20">
        <f t="shared" si="0"/>
        <v>0</v>
      </c>
      <c r="H15" s="22"/>
      <c r="I15" s="20">
        <f t="shared" si="3"/>
        <v>0</v>
      </c>
      <c r="J15" s="22"/>
      <c r="K15" s="20">
        <f t="shared" si="4"/>
        <v>0</v>
      </c>
      <c r="L15" s="22"/>
      <c r="M15" s="20">
        <f t="shared" si="5"/>
        <v>0</v>
      </c>
      <c r="N15" s="22"/>
      <c r="O15" s="20">
        <f t="shared" si="6"/>
        <v>0</v>
      </c>
      <c r="P15" s="22"/>
      <c r="Q15" s="20">
        <f t="shared" si="7"/>
        <v>0</v>
      </c>
      <c r="R15" s="24">
        <f t="shared" si="1"/>
        <v>0</v>
      </c>
      <c r="S15" s="28">
        <f t="shared" si="2"/>
        <v>0</v>
      </c>
    </row>
    <row r="16" spans="1:19" ht="19.5" customHeight="1">
      <c r="A16" s="14"/>
      <c r="B16" s="15"/>
      <c r="C16" s="16"/>
      <c r="D16" s="17"/>
      <c r="E16" s="18"/>
      <c r="F16" s="19"/>
      <c r="G16" s="20">
        <f t="shared" si="0"/>
        <v>0</v>
      </c>
      <c r="H16" s="22"/>
      <c r="I16" s="20">
        <f t="shared" si="3"/>
        <v>0</v>
      </c>
      <c r="J16" s="22"/>
      <c r="K16" s="20">
        <f t="shared" si="4"/>
        <v>0</v>
      </c>
      <c r="L16" s="22"/>
      <c r="M16" s="20">
        <f t="shared" si="5"/>
        <v>0</v>
      </c>
      <c r="N16" s="22"/>
      <c r="O16" s="20">
        <f t="shared" si="6"/>
        <v>0</v>
      </c>
      <c r="P16" s="22"/>
      <c r="Q16" s="20">
        <f t="shared" si="7"/>
        <v>0</v>
      </c>
      <c r="R16" s="24">
        <f t="shared" si="1"/>
        <v>0</v>
      </c>
      <c r="S16" s="28">
        <f t="shared" si="2"/>
        <v>0</v>
      </c>
    </row>
    <row r="17" spans="1:19" ht="19.5" customHeight="1">
      <c r="A17" s="14"/>
      <c r="B17" s="15"/>
      <c r="C17" s="16"/>
      <c r="D17" s="17"/>
      <c r="E17" s="18"/>
      <c r="F17" s="19"/>
      <c r="G17" s="20">
        <f t="shared" si="0"/>
        <v>0</v>
      </c>
      <c r="H17" s="22"/>
      <c r="I17" s="20">
        <f t="shared" si="3"/>
        <v>0</v>
      </c>
      <c r="J17" s="22"/>
      <c r="K17" s="20">
        <f t="shared" si="4"/>
        <v>0</v>
      </c>
      <c r="L17" s="22"/>
      <c r="M17" s="20">
        <f t="shared" si="5"/>
        <v>0</v>
      </c>
      <c r="N17" s="22"/>
      <c r="O17" s="20">
        <f t="shared" si="6"/>
        <v>0</v>
      </c>
      <c r="P17" s="22"/>
      <c r="Q17" s="20">
        <f t="shared" si="7"/>
        <v>0</v>
      </c>
      <c r="R17" s="24">
        <f t="shared" si="1"/>
        <v>0</v>
      </c>
      <c r="S17" s="28">
        <f t="shared" si="2"/>
        <v>0</v>
      </c>
    </row>
    <row r="18" spans="1:19" ht="19.5" customHeight="1">
      <c r="A18" s="14"/>
      <c r="B18" s="15"/>
      <c r="C18" s="16"/>
      <c r="D18" s="17"/>
      <c r="E18" s="18"/>
      <c r="F18" s="19"/>
      <c r="G18" s="20">
        <f t="shared" si="0"/>
        <v>0</v>
      </c>
      <c r="H18" s="22"/>
      <c r="I18" s="20">
        <f t="shared" si="3"/>
        <v>0</v>
      </c>
      <c r="J18" s="22"/>
      <c r="K18" s="20">
        <f t="shared" si="4"/>
        <v>0</v>
      </c>
      <c r="L18" s="22"/>
      <c r="M18" s="20">
        <f t="shared" si="5"/>
        <v>0</v>
      </c>
      <c r="N18" s="22"/>
      <c r="O18" s="20">
        <f>N18*F18</f>
        <v>0</v>
      </c>
      <c r="P18" s="22"/>
      <c r="Q18" s="20">
        <f t="shared" si="7"/>
        <v>0</v>
      </c>
      <c r="R18" s="24">
        <f t="shared" si="1"/>
        <v>0</v>
      </c>
      <c r="S18" s="28">
        <f t="shared" si="2"/>
        <v>0</v>
      </c>
    </row>
    <row r="19" spans="1:19" ht="19.5" customHeight="1">
      <c r="A19" s="14"/>
      <c r="B19" s="15"/>
      <c r="C19" s="16"/>
      <c r="D19" s="17"/>
      <c r="E19" s="18"/>
      <c r="F19" s="19"/>
      <c r="G19" s="20"/>
      <c r="H19" s="22"/>
      <c r="I19" s="20"/>
      <c r="J19" s="22"/>
      <c r="K19" s="20"/>
      <c r="L19" s="22"/>
      <c r="M19" s="20"/>
      <c r="N19" s="22"/>
      <c r="O19" s="20"/>
      <c r="P19" s="22"/>
      <c r="Q19" s="20"/>
      <c r="R19" s="24"/>
      <c r="S19" s="28"/>
    </row>
    <row r="20" spans="1:19" ht="19.5" customHeight="1">
      <c r="A20" s="14"/>
      <c r="B20" s="97" t="s">
        <v>19</v>
      </c>
      <c r="C20" s="16"/>
      <c r="D20" s="17"/>
      <c r="E20" s="18"/>
      <c r="F20" s="19"/>
      <c r="G20" s="20">
        <f>SUM(G7:G19)</f>
        <v>0</v>
      </c>
      <c r="H20" s="22"/>
      <c r="I20" s="20">
        <f>SUM(I7:I19)</f>
        <v>0</v>
      </c>
      <c r="J20" s="22"/>
      <c r="K20" s="20">
        <f>SUM(K7:K19)</f>
        <v>0</v>
      </c>
      <c r="L20" s="22"/>
      <c r="M20" s="20">
        <f>SUM(M7:M19)</f>
        <v>0</v>
      </c>
      <c r="N20" s="22"/>
      <c r="O20" s="20">
        <f>SUM(O7:O19)</f>
        <v>0</v>
      </c>
      <c r="P20" s="22"/>
      <c r="Q20" s="20">
        <f>SUM(Q7:Q19)</f>
        <v>0</v>
      </c>
      <c r="R20" s="24">
        <f>J20+L20+N20+P20+H20</f>
        <v>0</v>
      </c>
      <c r="S20" s="28">
        <f>K20+M20+O20+Q20+I20</f>
        <v>0</v>
      </c>
    </row>
    <row r="21" spans="1:19" ht="19.5" customHeight="1">
      <c r="A21" s="14"/>
      <c r="B21" s="97"/>
      <c r="C21" s="30"/>
      <c r="D21" s="17"/>
      <c r="E21" s="18"/>
      <c r="F21" s="19"/>
      <c r="G21" s="20"/>
      <c r="H21" s="22"/>
      <c r="I21" s="20"/>
      <c r="J21" s="22"/>
      <c r="K21" s="20"/>
      <c r="L21" s="22"/>
      <c r="M21" s="20"/>
      <c r="N21" s="22"/>
      <c r="O21" s="20"/>
      <c r="P21" s="22"/>
      <c r="Q21" s="20"/>
      <c r="R21" s="24"/>
      <c r="S21" s="28"/>
    </row>
    <row r="22" spans="1:19" ht="19.5" customHeight="1">
      <c r="A22" s="102" t="s">
        <v>20</v>
      </c>
      <c r="B22" s="97" t="s">
        <v>21</v>
      </c>
      <c r="C22" s="16"/>
      <c r="D22" s="31"/>
      <c r="E22" s="18"/>
      <c r="F22" s="19"/>
      <c r="G22" s="20"/>
      <c r="H22" s="22"/>
      <c r="I22" s="20"/>
      <c r="J22" s="22"/>
      <c r="K22" s="20"/>
      <c r="L22" s="22"/>
      <c r="M22" s="20"/>
      <c r="N22" s="22"/>
      <c r="O22" s="20"/>
      <c r="P22" s="22"/>
      <c r="Q22" s="20"/>
      <c r="R22" s="24">
        <f>J22+L22+N22+P22+H22</f>
        <v>0</v>
      </c>
      <c r="S22" s="28">
        <f>K22+M22+O22+Q22+I22</f>
        <v>0</v>
      </c>
    </row>
    <row r="23" spans="1:19" ht="19.5" customHeight="1">
      <c r="A23" s="14"/>
      <c r="B23" s="97"/>
      <c r="C23" s="16"/>
      <c r="D23" s="17"/>
      <c r="E23" s="18"/>
      <c r="F23" s="19"/>
      <c r="G23" s="20"/>
      <c r="H23" s="22"/>
      <c r="I23" s="20"/>
      <c r="J23" s="22"/>
      <c r="K23" s="20"/>
      <c r="L23" s="22"/>
      <c r="M23" s="20"/>
      <c r="N23" s="22"/>
      <c r="O23" s="20"/>
      <c r="P23" s="22"/>
      <c r="Q23" s="20"/>
      <c r="R23" s="24"/>
      <c r="S23" s="28"/>
    </row>
    <row r="24" spans="1:19" ht="20.25" customHeight="1" thickBot="1">
      <c r="A24" s="90"/>
      <c r="B24" s="98" t="s">
        <v>2</v>
      </c>
      <c r="C24" s="33"/>
      <c r="D24" s="34"/>
      <c r="E24" s="35"/>
      <c r="F24" s="36"/>
      <c r="G24" s="37">
        <f>G20+G22</f>
        <v>0</v>
      </c>
      <c r="H24" s="40"/>
      <c r="I24" s="41">
        <f>I20+I22</f>
        <v>0</v>
      </c>
      <c r="J24" s="40"/>
      <c r="K24" s="41">
        <f>K20+K22</f>
        <v>0</v>
      </c>
      <c r="L24" s="40"/>
      <c r="M24" s="41">
        <f>M20+M22</f>
        <v>0</v>
      </c>
      <c r="N24" s="40"/>
      <c r="O24" s="41">
        <f>O20+O22</f>
        <v>0</v>
      </c>
      <c r="P24" s="40"/>
      <c r="Q24" s="41">
        <f>Q20+Q22</f>
        <v>0</v>
      </c>
      <c r="R24" s="42">
        <f>J24+L24+N24+P24+H24</f>
        <v>0</v>
      </c>
      <c r="S24" s="43">
        <f>K24+M24+O24+Q24+I24</f>
        <v>0</v>
      </c>
    </row>
    <row r="25" spans="1:19" ht="20.25" customHeight="1" thickTop="1">
      <c r="A25" s="91" t="s">
        <v>22</v>
      </c>
      <c r="B25" s="99"/>
      <c r="C25" s="45"/>
      <c r="D25" s="46"/>
      <c r="E25" s="79" t="s">
        <v>23</v>
      </c>
      <c r="F25" s="154" t="s">
        <v>24</v>
      </c>
      <c r="G25" s="155"/>
      <c r="H25" s="48"/>
      <c r="I25" s="49">
        <f>I24</f>
        <v>0</v>
      </c>
      <c r="J25" s="48"/>
      <c r="K25" s="49">
        <f>K24</f>
        <v>0</v>
      </c>
      <c r="L25" s="48"/>
      <c r="M25" s="49">
        <f>M24</f>
        <v>0</v>
      </c>
      <c r="N25" s="48"/>
      <c r="O25" s="49">
        <f>O24</f>
        <v>0</v>
      </c>
      <c r="P25" s="48"/>
      <c r="Q25" s="49">
        <f>Q24</f>
        <v>0</v>
      </c>
      <c r="R25" s="31"/>
      <c r="S25" s="28"/>
    </row>
    <row r="26" spans="1:19" ht="20.25" customHeight="1">
      <c r="A26" s="92" t="s">
        <v>25</v>
      </c>
      <c r="B26" s="128" t="s">
        <v>26</v>
      </c>
      <c r="C26" s="129"/>
      <c r="D26" s="50"/>
      <c r="E26" s="80" t="s">
        <v>27</v>
      </c>
      <c r="F26" s="124" t="s">
        <v>28</v>
      </c>
      <c r="G26" s="125"/>
      <c r="H26" s="22"/>
      <c r="I26" s="52">
        <f>I25+Q26</f>
        <v>0</v>
      </c>
      <c r="J26" s="22"/>
      <c r="K26" s="52">
        <f>K25+S26</f>
        <v>0</v>
      </c>
      <c r="L26" s="22"/>
      <c r="M26" s="52">
        <f>M25+U26</f>
        <v>0</v>
      </c>
      <c r="N26" s="22"/>
      <c r="O26" s="52">
        <f>O25+W26</f>
        <v>0</v>
      </c>
      <c r="P26" s="22"/>
      <c r="Q26" s="52">
        <f>Q25+Y26</f>
        <v>0</v>
      </c>
      <c r="R26" s="17"/>
      <c r="S26" s="53"/>
    </row>
    <row r="27" spans="1:19" ht="20.25" customHeight="1">
      <c r="A27" s="93" t="s">
        <v>29</v>
      </c>
      <c r="B27" s="100" t="s">
        <v>30</v>
      </c>
      <c r="C27" s="54"/>
      <c r="D27" s="55"/>
      <c r="E27" s="80" t="s">
        <v>31</v>
      </c>
      <c r="F27" s="161" t="s">
        <v>32</v>
      </c>
      <c r="G27" s="162"/>
      <c r="H27" s="57"/>
      <c r="I27" s="37"/>
      <c r="J27" s="57"/>
      <c r="K27" s="37"/>
      <c r="L27" s="57"/>
      <c r="M27" s="37"/>
      <c r="N27" s="57"/>
      <c r="O27" s="37"/>
      <c r="P27" s="57"/>
      <c r="Q27" s="37"/>
      <c r="R27" s="34"/>
      <c r="S27" s="58"/>
    </row>
    <row r="28" spans="1:19" ht="20.25" customHeight="1">
      <c r="A28" s="94"/>
      <c r="B28" s="84" t="s">
        <v>33</v>
      </c>
      <c r="C28" s="163"/>
      <c r="D28" s="164"/>
      <c r="E28" s="80" t="s">
        <v>34</v>
      </c>
      <c r="F28" s="124" t="s">
        <v>35</v>
      </c>
      <c r="G28" s="125"/>
      <c r="H28" s="22"/>
      <c r="I28" s="52">
        <f>I27+Q28</f>
        <v>0</v>
      </c>
      <c r="J28" s="22"/>
      <c r="K28" s="52">
        <f>K27+S28</f>
        <v>0</v>
      </c>
      <c r="L28" s="22"/>
      <c r="M28" s="52">
        <f>M27+U28</f>
        <v>0</v>
      </c>
      <c r="N28" s="22"/>
      <c r="O28" s="52">
        <f>O27+W28</f>
        <v>0</v>
      </c>
      <c r="P28" s="22"/>
      <c r="Q28" s="52">
        <f>Q27+Y28</f>
        <v>0</v>
      </c>
      <c r="R28" s="17"/>
      <c r="S28" s="61"/>
    </row>
    <row r="29" spans="1:19" ht="20.25" customHeight="1">
      <c r="A29" s="95"/>
      <c r="B29" s="85" t="s">
        <v>36</v>
      </c>
      <c r="C29" s="157"/>
      <c r="D29" s="158"/>
      <c r="E29" s="80" t="s">
        <v>37</v>
      </c>
      <c r="F29" s="124" t="s">
        <v>38</v>
      </c>
      <c r="G29" s="125"/>
      <c r="H29" s="48"/>
      <c r="I29" s="49">
        <f>I25-I27</f>
        <v>0</v>
      </c>
      <c r="J29" s="48"/>
      <c r="K29" s="49">
        <f>K25-K27</f>
        <v>0</v>
      </c>
      <c r="L29" s="48"/>
      <c r="M29" s="49">
        <f>M25-M27</f>
        <v>0</v>
      </c>
      <c r="N29" s="48"/>
      <c r="O29" s="49">
        <f>O25-O27</f>
        <v>0</v>
      </c>
      <c r="P29" s="48"/>
      <c r="Q29" s="49">
        <f>Q25-Q27</f>
        <v>0</v>
      </c>
      <c r="R29" s="31"/>
      <c r="S29" s="62"/>
    </row>
    <row r="30" spans="1:19" ht="20.25" customHeight="1" thickBot="1">
      <c r="A30" s="96"/>
      <c r="B30" s="101"/>
      <c r="C30" s="64"/>
      <c r="D30" s="65"/>
      <c r="E30" s="81" t="s">
        <v>39</v>
      </c>
      <c r="F30" s="152" t="s">
        <v>40</v>
      </c>
      <c r="G30" s="153"/>
      <c r="H30" s="68"/>
      <c r="I30" s="69">
        <f>I29+Q30</f>
        <v>0</v>
      </c>
      <c r="J30" s="68"/>
      <c r="K30" s="69">
        <f>K29+S30</f>
        <v>0</v>
      </c>
      <c r="L30" s="68"/>
      <c r="M30" s="69">
        <f>M29+U30</f>
        <v>0</v>
      </c>
      <c r="N30" s="68"/>
      <c r="O30" s="69">
        <f>O29+W30</f>
        <v>0</v>
      </c>
      <c r="P30" s="68"/>
      <c r="Q30" s="69">
        <f>Q29+Y30</f>
        <v>0</v>
      </c>
      <c r="R30" s="66"/>
      <c r="S30" s="70"/>
    </row>
    <row r="31" spans="4:7" ht="12">
      <c r="D31" s="71"/>
      <c r="E31" s="82"/>
      <c r="F31" s="71"/>
      <c r="G31" s="71"/>
    </row>
    <row r="32" spans="4:7" ht="12">
      <c r="D32" s="71"/>
      <c r="E32" s="82"/>
      <c r="F32" s="71"/>
      <c r="G32" s="71"/>
    </row>
    <row r="33" spans="4:7" ht="12">
      <c r="D33" s="71"/>
      <c r="E33" s="82"/>
      <c r="F33" s="71"/>
      <c r="G33" s="71"/>
    </row>
    <row r="34" spans="4:7" ht="12">
      <c r="D34" s="71"/>
      <c r="E34" s="82"/>
      <c r="F34" s="71"/>
      <c r="G34" s="71"/>
    </row>
    <row r="35" spans="4:7" ht="12">
      <c r="D35" s="71"/>
      <c r="E35" s="82"/>
      <c r="F35" s="71"/>
      <c r="G35" s="71"/>
    </row>
    <row r="36" spans="4:7" ht="12">
      <c r="D36" s="71"/>
      <c r="E36" s="82"/>
      <c r="F36" s="71"/>
      <c r="G36" s="71"/>
    </row>
    <row r="37" spans="4:7" ht="12">
      <c r="D37" s="71"/>
      <c r="E37" s="82"/>
      <c r="F37" s="71"/>
      <c r="G37" s="71"/>
    </row>
    <row r="38" spans="4:7" ht="12">
      <c r="D38" s="71"/>
      <c r="E38" s="82"/>
      <c r="F38" s="71"/>
      <c r="G38" s="71"/>
    </row>
    <row r="39" spans="4:7" ht="12">
      <c r="D39" s="71"/>
      <c r="E39" s="82"/>
      <c r="F39" s="71"/>
      <c r="G39" s="71"/>
    </row>
    <row r="40" spans="4:7" ht="12">
      <c r="D40" s="71"/>
      <c r="E40" s="82"/>
      <c r="F40" s="71"/>
      <c r="G40" s="71"/>
    </row>
    <row r="41" spans="4:7" ht="12">
      <c r="D41" s="71"/>
      <c r="E41" s="82"/>
      <c r="F41" s="71"/>
      <c r="G41" s="71"/>
    </row>
    <row r="42" spans="4:7" ht="12">
      <c r="D42" s="71"/>
      <c r="E42" s="82"/>
      <c r="F42" s="71"/>
      <c r="G42" s="71"/>
    </row>
    <row r="43" spans="4:7" ht="12">
      <c r="D43" s="71"/>
      <c r="E43" s="82"/>
      <c r="F43" s="71"/>
      <c r="G43" s="71"/>
    </row>
    <row r="44" spans="4:7" ht="12">
      <c r="D44" s="71"/>
      <c r="E44" s="82"/>
      <c r="F44" s="71"/>
      <c r="G44" s="71"/>
    </row>
    <row r="45" spans="4:7" ht="12">
      <c r="D45" s="71"/>
      <c r="E45" s="82"/>
      <c r="F45" s="71"/>
      <c r="G45" s="71"/>
    </row>
    <row r="46" spans="4:7" ht="12">
      <c r="D46" s="71"/>
      <c r="E46" s="82"/>
      <c r="F46" s="71"/>
      <c r="G46" s="71"/>
    </row>
    <row r="47" spans="4:7" ht="12">
      <c r="D47" s="71"/>
      <c r="E47" s="82"/>
      <c r="F47" s="71"/>
      <c r="G47" s="71"/>
    </row>
    <row r="48" spans="4:7" ht="12">
      <c r="D48" s="71"/>
      <c r="E48" s="82"/>
      <c r="F48" s="71"/>
      <c r="G48" s="71"/>
    </row>
    <row r="49" spans="4:7" ht="12">
      <c r="D49" s="71"/>
      <c r="E49" s="82"/>
      <c r="F49" s="71"/>
      <c r="G49" s="71"/>
    </row>
    <row r="50" spans="4:7" ht="12">
      <c r="D50" s="71"/>
      <c r="E50" s="82"/>
      <c r="F50" s="71"/>
      <c r="G50" s="71"/>
    </row>
    <row r="51" spans="4:7" ht="12">
      <c r="D51" s="71"/>
      <c r="E51" s="82"/>
      <c r="F51" s="71"/>
      <c r="G51" s="71"/>
    </row>
    <row r="52" spans="4:7" ht="12">
      <c r="D52" s="71"/>
      <c r="E52" s="82"/>
      <c r="F52" s="71"/>
      <c r="G52" s="71"/>
    </row>
    <row r="53" spans="4:7" ht="12">
      <c r="D53" s="71"/>
      <c r="E53" s="82"/>
      <c r="F53" s="71"/>
      <c r="G53" s="71"/>
    </row>
    <row r="54" spans="4:7" ht="12">
      <c r="D54" s="71"/>
      <c r="E54" s="82"/>
      <c r="F54" s="71"/>
      <c r="G54" s="71"/>
    </row>
    <row r="55" spans="4:7" ht="12">
      <c r="D55" s="71"/>
      <c r="E55" s="82"/>
      <c r="F55" s="71"/>
      <c r="G55" s="71"/>
    </row>
    <row r="56" spans="4:7" ht="12">
      <c r="D56" s="71"/>
      <c r="E56" s="82"/>
      <c r="F56" s="71"/>
      <c r="G56" s="71"/>
    </row>
    <row r="57" spans="4:7" ht="12">
      <c r="D57" s="71"/>
      <c r="E57" s="82"/>
      <c r="F57" s="71"/>
      <c r="G57" s="71"/>
    </row>
    <row r="58" spans="4:7" ht="12">
      <c r="D58" s="71"/>
      <c r="E58" s="82"/>
      <c r="F58" s="71"/>
      <c r="G58" s="71"/>
    </row>
    <row r="59" spans="4:7" ht="12">
      <c r="D59" s="71"/>
      <c r="E59" s="82"/>
      <c r="F59" s="71"/>
      <c r="G59" s="71"/>
    </row>
    <row r="60" spans="4:7" ht="12">
      <c r="D60" s="71"/>
      <c r="E60" s="82"/>
      <c r="F60" s="71"/>
      <c r="G60" s="71"/>
    </row>
    <row r="61" spans="4:7" ht="12">
      <c r="D61" s="71"/>
      <c r="E61" s="82"/>
      <c r="F61" s="71"/>
      <c r="G61" s="71"/>
    </row>
    <row r="62" spans="4:7" ht="12">
      <c r="D62" s="71"/>
      <c r="E62" s="82"/>
      <c r="F62" s="71"/>
      <c r="G62" s="71"/>
    </row>
    <row r="63" spans="4:7" ht="12">
      <c r="D63" s="71"/>
      <c r="E63" s="82"/>
      <c r="F63" s="71"/>
      <c r="G63" s="71"/>
    </row>
    <row r="64" spans="4:7" ht="12">
      <c r="D64" s="71"/>
      <c r="E64" s="82"/>
      <c r="F64" s="71"/>
      <c r="G64" s="71"/>
    </row>
    <row r="65" spans="4:7" ht="12">
      <c r="D65" s="71"/>
      <c r="E65" s="82"/>
      <c r="F65" s="71"/>
      <c r="G65" s="71"/>
    </row>
    <row r="66" spans="4:7" ht="12">
      <c r="D66" s="71"/>
      <c r="E66" s="82"/>
      <c r="F66" s="71"/>
      <c r="G66" s="71"/>
    </row>
    <row r="67" spans="4:7" ht="12">
      <c r="D67" s="71"/>
      <c r="E67" s="82"/>
      <c r="F67" s="71"/>
      <c r="G67" s="71"/>
    </row>
    <row r="68" spans="4:7" ht="12">
      <c r="D68" s="71"/>
      <c r="E68" s="82"/>
      <c r="F68" s="71"/>
      <c r="G68" s="71"/>
    </row>
    <row r="69" spans="4:7" ht="12">
      <c r="D69" s="71"/>
      <c r="E69" s="82"/>
      <c r="F69" s="71"/>
      <c r="G69" s="71"/>
    </row>
    <row r="70" spans="4:7" ht="12">
      <c r="D70" s="71"/>
      <c r="E70" s="82"/>
      <c r="F70" s="71"/>
      <c r="G70" s="71"/>
    </row>
    <row r="71" spans="4:7" ht="12">
      <c r="D71" s="71"/>
      <c r="E71" s="82"/>
      <c r="F71" s="71"/>
      <c r="G71" s="71"/>
    </row>
    <row r="72" spans="4:7" ht="12">
      <c r="D72" s="71"/>
      <c r="E72" s="82"/>
      <c r="F72" s="71"/>
      <c r="G72" s="71"/>
    </row>
    <row r="73" spans="4:7" ht="12">
      <c r="D73" s="71"/>
      <c r="E73" s="82"/>
      <c r="F73" s="71"/>
      <c r="G73" s="71"/>
    </row>
    <row r="74" spans="4:7" ht="12">
      <c r="D74" s="71"/>
      <c r="E74" s="82"/>
      <c r="F74" s="71"/>
      <c r="G74" s="71"/>
    </row>
    <row r="75" spans="4:7" ht="12">
      <c r="D75" s="71"/>
      <c r="E75" s="82"/>
      <c r="F75" s="71"/>
      <c r="G75" s="71"/>
    </row>
    <row r="76" spans="4:7" ht="12">
      <c r="D76" s="71"/>
      <c r="E76" s="82"/>
      <c r="F76" s="71"/>
      <c r="G76" s="71"/>
    </row>
    <row r="77" spans="4:7" ht="12">
      <c r="D77" s="71"/>
      <c r="E77" s="82"/>
      <c r="F77" s="71"/>
      <c r="G77" s="71"/>
    </row>
    <row r="78" spans="4:7" ht="12">
      <c r="D78" s="71"/>
      <c r="E78" s="82"/>
      <c r="F78" s="71"/>
      <c r="G78" s="71"/>
    </row>
    <row r="79" spans="4:7" ht="12">
      <c r="D79" s="71"/>
      <c r="E79" s="82"/>
      <c r="F79" s="71"/>
      <c r="G79" s="71"/>
    </row>
    <row r="80" spans="4:7" ht="12">
      <c r="D80" s="71"/>
      <c r="E80" s="82"/>
      <c r="F80" s="71"/>
      <c r="G80" s="71"/>
    </row>
    <row r="81" spans="4:7" ht="12">
      <c r="D81" s="71"/>
      <c r="E81" s="82"/>
      <c r="F81" s="71"/>
      <c r="G81" s="71"/>
    </row>
    <row r="82" spans="4:7" ht="12">
      <c r="D82" s="71"/>
      <c r="E82" s="82"/>
      <c r="F82" s="71"/>
      <c r="G82" s="71"/>
    </row>
    <row r="83" spans="4:7" ht="12">
      <c r="D83" s="71"/>
      <c r="E83" s="82"/>
      <c r="F83" s="71"/>
      <c r="G83" s="71"/>
    </row>
    <row r="84" spans="4:7" ht="12">
      <c r="D84" s="71"/>
      <c r="E84" s="82"/>
      <c r="F84" s="71"/>
      <c r="G84" s="71"/>
    </row>
    <row r="85" spans="4:7" ht="12">
      <c r="D85" s="71"/>
      <c r="E85" s="82"/>
      <c r="F85" s="71"/>
      <c r="G85" s="71"/>
    </row>
    <row r="86" spans="4:7" ht="12">
      <c r="D86" s="71"/>
      <c r="E86" s="82"/>
      <c r="F86" s="71"/>
      <c r="G86" s="71"/>
    </row>
    <row r="87" spans="4:7" ht="12">
      <c r="D87" s="71"/>
      <c r="E87" s="82"/>
      <c r="F87" s="71"/>
      <c r="G87" s="71"/>
    </row>
    <row r="88" spans="4:7" ht="12">
      <c r="D88" s="71"/>
      <c r="E88" s="82"/>
      <c r="F88" s="71"/>
      <c r="G88" s="71"/>
    </row>
    <row r="89" spans="4:7" ht="12">
      <c r="D89" s="71"/>
      <c r="E89" s="82"/>
      <c r="F89" s="71"/>
      <c r="G89" s="71"/>
    </row>
    <row r="90" spans="4:7" ht="12">
      <c r="D90" s="71"/>
      <c r="E90" s="82"/>
      <c r="F90" s="71"/>
      <c r="G90" s="71"/>
    </row>
    <row r="91" spans="4:7" ht="12">
      <c r="D91" s="71"/>
      <c r="E91" s="82"/>
      <c r="F91" s="71"/>
      <c r="G91" s="71"/>
    </row>
    <row r="92" spans="4:7" ht="12">
      <c r="D92" s="71"/>
      <c r="E92" s="82"/>
      <c r="F92" s="71"/>
      <c r="G92" s="71"/>
    </row>
    <row r="93" spans="4:7" ht="12">
      <c r="D93" s="71"/>
      <c r="E93" s="82"/>
      <c r="F93" s="71"/>
      <c r="G93" s="71"/>
    </row>
    <row r="94" spans="4:7" ht="12">
      <c r="D94" s="71"/>
      <c r="E94" s="82"/>
      <c r="F94" s="71"/>
      <c r="G94" s="71"/>
    </row>
    <row r="95" spans="4:7" ht="12">
      <c r="D95" s="71"/>
      <c r="E95" s="82"/>
      <c r="F95" s="71"/>
      <c r="G95" s="71"/>
    </row>
    <row r="96" spans="4:7" ht="12">
      <c r="D96" s="71"/>
      <c r="E96" s="82"/>
      <c r="F96" s="71"/>
      <c r="G96" s="71"/>
    </row>
    <row r="97" spans="4:7" ht="12">
      <c r="D97" s="71"/>
      <c r="E97" s="82"/>
      <c r="F97" s="71"/>
      <c r="G97" s="71"/>
    </row>
    <row r="98" spans="4:7" ht="12">
      <c r="D98" s="71"/>
      <c r="E98" s="82"/>
      <c r="F98" s="71"/>
      <c r="G98" s="71"/>
    </row>
    <row r="99" spans="4:7" ht="12">
      <c r="D99" s="71"/>
      <c r="E99" s="82"/>
      <c r="F99" s="71"/>
      <c r="G99" s="71"/>
    </row>
    <row r="100" spans="4:7" ht="12">
      <c r="D100" s="71"/>
      <c r="E100" s="82"/>
      <c r="F100" s="71"/>
      <c r="G100" s="71"/>
    </row>
    <row r="101" spans="4:7" ht="12">
      <c r="D101" s="71"/>
      <c r="E101" s="82"/>
      <c r="F101" s="71"/>
      <c r="G101" s="71"/>
    </row>
    <row r="102" spans="4:7" ht="12">
      <c r="D102" s="71"/>
      <c r="E102" s="82"/>
      <c r="F102" s="71"/>
      <c r="G102" s="71"/>
    </row>
    <row r="103" spans="4:7" ht="12">
      <c r="D103" s="71"/>
      <c r="E103" s="82"/>
      <c r="F103" s="71"/>
      <c r="G103" s="71"/>
    </row>
    <row r="104" spans="4:7" ht="12">
      <c r="D104" s="71"/>
      <c r="E104" s="82"/>
      <c r="F104" s="71"/>
      <c r="G104" s="71"/>
    </row>
    <row r="105" spans="4:7" ht="12">
      <c r="D105" s="71"/>
      <c r="E105" s="82"/>
      <c r="F105" s="71"/>
      <c r="G105" s="71"/>
    </row>
    <row r="106" spans="4:7" ht="12">
      <c r="D106" s="71"/>
      <c r="E106" s="82"/>
      <c r="F106" s="71"/>
      <c r="G106" s="71"/>
    </row>
    <row r="107" spans="4:7" ht="12">
      <c r="D107" s="71"/>
      <c r="E107" s="82"/>
      <c r="F107" s="71"/>
      <c r="G107" s="71"/>
    </row>
    <row r="108" spans="4:7" ht="12">
      <c r="D108" s="71"/>
      <c r="E108" s="82"/>
      <c r="F108" s="71"/>
      <c r="G108" s="71"/>
    </row>
    <row r="109" spans="4:7" ht="12">
      <c r="D109" s="71"/>
      <c r="E109" s="82"/>
      <c r="F109" s="71"/>
      <c r="G109" s="71"/>
    </row>
    <row r="110" spans="4:7" ht="12">
      <c r="D110" s="71"/>
      <c r="E110" s="82"/>
      <c r="F110" s="71"/>
      <c r="G110" s="71"/>
    </row>
    <row r="111" spans="4:7" ht="12">
      <c r="D111" s="71"/>
      <c r="E111" s="82"/>
      <c r="F111" s="71"/>
      <c r="G111" s="71"/>
    </row>
    <row r="112" spans="4:7" ht="12">
      <c r="D112" s="71"/>
      <c r="E112" s="82"/>
      <c r="F112" s="71"/>
      <c r="G112" s="71"/>
    </row>
    <row r="113" spans="4:7" ht="12">
      <c r="D113" s="71"/>
      <c r="E113" s="82"/>
      <c r="F113" s="71"/>
      <c r="G113" s="71"/>
    </row>
    <row r="114" spans="4:7" ht="12">
      <c r="D114" s="71"/>
      <c r="E114" s="82"/>
      <c r="F114" s="71"/>
      <c r="G114" s="71"/>
    </row>
    <row r="115" spans="4:7" ht="12">
      <c r="D115" s="71"/>
      <c r="E115" s="82"/>
      <c r="F115" s="71"/>
      <c r="G115" s="71"/>
    </row>
  </sheetData>
  <sheetProtection/>
  <mergeCells count="29">
    <mergeCell ref="F30:G30"/>
    <mergeCell ref="F25:G25"/>
    <mergeCell ref="R3:S3"/>
    <mergeCell ref="A4:G4"/>
    <mergeCell ref="H4:I4"/>
    <mergeCell ref="A1:S1"/>
    <mergeCell ref="J2:M2"/>
    <mergeCell ref="P2:Q2"/>
    <mergeCell ref="R2:S2"/>
    <mergeCell ref="H2:I2"/>
    <mergeCell ref="R4:S4"/>
    <mergeCell ref="J3:M3"/>
    <mergeCell ref="P3:Q3"/>
    <mergeCell ref="H3:I3"/>
    <mergeCell ref="C2:E2"/>
    <mergeCell ref="C3:G3"/>
    <mergeCell ref="C28:D28"/>
    <mergeCell ref="F28:G28"/>
    <mergeCell ref="J4:K4"/>
    <mergeCell ref="L4:M4"/>
    <mergeCell ref="N4:O4"/>
    <mergeCell ref="P4:Q4"/>
    <mergeCell ref="C29:D29"/>
    <mergeCell ref="A2:B2"/>
    <mergeCell ref="A3:B3"/>
    <mergeCell ref="B26:C26"/>
    <mergeCell ref="F26:G26"/>
    <mergeCell ref="F27:G27"/>
    <mergeCell ref="F29:G2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tabSelected="1" view="pageBreakPreview" zoomScaleSheetLayoutView="100" zoomScalePageLayoutView="0" workbookViewId="0" topLeftCell="A1">
      <selection activeCell="T31" sqref="T31"/>
    </sheetView>
  </sheetViews>
  <sheetFormatPr defaultColWidth="9.00390625" defaultRowHeight="13.5"/>
  <cols>
    <col min="1" max="1" width="7.25390625" style="87" customWidth="1"/>
    <col min="2" max="2" width="9.625" style="87" customWidth="1"/>
    <col min="3" max="3" width="6.875" style="72" customWidth="1"/>
    <col min="4" max="4" width="3.50390625" style="77" customWidth="1"/>
    <col min="5" max="5" width="8.50390625" style="72" customWidth="1"/>
    <col min="6" max="6" width="9.00390625" style="72" customWidth="1"/>
    <col min="7" max="7" width="6.25390625" style="1" customWidth="1"/>
    <col min="8" max="8" width="9.00390625" style="72" customWidth="1"/>
    <col min="9" max="9" width="6.25390625" style="1" customWidth="1"/>
    <col min="10" max="10" width="9.00390625" style="1" customWidth="1"/>
    <col min="11" max="11" width="6.25390625" style="1" customWidth="1"/>
    <col min="12" max="12" width="9.00390625" style="1" customWidth="1"/>
    <col min="13" max="13" width="6.25390625" style="1" customWidth="1"/>
    <col min="14" max="14" width="9.00390625" style="1" customWidth="1"/>
    <col min="15" max="15" width="6.25390625" style="1" customWidth="1"/>
    <col min="16" max="16" width="9.00390625" style="1" customWidth="1"/>
    <col min="17" max="17" width="6.25390625" style="1" customWidth="1"/>
    <col min="18" max="16384" width="9.00390625" style="1" customWidth="1"/>
  </cols>
  <sheetData>
    <row r="1" spans="1:18" ht="30" customHeight="1" thickBo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0" ht="24.75" customHeight="1">
      <c r="A2" s="159" t="s">
        <v>3</v>
      </c>
      <c r="B2" s="159"/>
      <c r="C2" s="127"/>
      <c r="D2" s="127"/>
      <c r="F2" s="76"/>
      <c r="G2" s="165" t="s">
        <v>4</v>
      </c>
      <c r="H2" s="166"/>
      <c r="I2" s="132"/>
      <c r="J2" s="133"/>
      <c r="K2" s="133"/>
      <c r="L2" s="134"/>
      <c r="Q2" s="135" t="s">
        <v>5</v>
      </c>
      <c r="R2" s="136"/>
      <c r="S2" s="137"/>
      <c r="T2" s="138"/>
    </row>
    <row r="3" spans="1:20" ht="24.75" customHeight="1" thickBot="1">
      <c r="A3" s="160" t="s">
        <v>6</v>
      </c>
      <c r="B3" s="160"/>
      <c r="C3" s="119"/>
      <c r="D3" s="119"/>
      <c r="E3" s="119"/>
      <c r="F3" s="119"/>
      <c r="G3" s="117" t="s">
        <v>7</v>
      </c>
      <c r="H3" s="117"/>
      <c r="I3" s="126"/>
      <c r="J3" s="126"/>
      <c r="K3" s="126"/>
      <c r="L3" s="126"/>
      <c r="Q3" s="141" t="s">
        <v>8</v>
      </c>
      <c r="R3" s="142"/>
      <c r="S3" s="143"/>
      <c r="T3" s="144"/>
    </row>
    <row r="4" spans="1:20" ht="20.25" customHeight="1">
      <c r="A4" s="173" t="s">
        <v>43</v>
      </c>
      <c r="B4" s="174"/>
      <c r="C4" s="174"/>
      <c r="D4" s="174"/>
      <c r="E4" s="174"/>
      <c r="F4" s="175"/>
      <c r="G4" s="167" t="s">
        <v>9</v>
      </c>
      <c r="H4" s="139"/>
      <c r="I4" s="139"/>
      <c r="J4" s="168"/>
      <c r="K4" s="167" t="s">
        <v>9</v>
      </c>
      <c r="L4" s="139"/>
      <c r="M4" s="139"/>
      <c r="N4" s="168"/>
      <c r="O4" s="167" t="s">
        <v>9</v>
      </c>
      <c r="P4" s="139"/>
      <c r="Q4" s="139"/>
      <c r="R4" s="168"/>
      <c r="S4" s="139" t="s">
        <v>10</v>
      </c>
      <c r="T4" s="140"/>
    </row>
    <row r="5" spans="1:20" ht="20.25" customHeight="1">
      <c r="A5" s="176"/>
      <c r="B5" s="177"/>
      <c r="C5" s="177"/>
      <c r="D5" s="177"/>
      <c r="E5" s="177"/>
      <c r="F5" s="178"/>
      <c r="G5" s="169">
        <v>0.08</v>
      </c>
      <c r="H5" s="170"/>
      <c r="I5" s="171">
        <v>0.1</v>
      </c>
      <c r="J5" s="172"/>
      <c r="K5" s="169">
        <v>0.08</v>
      </c>
      <c r="L5" s="170"/>
      <c r="M5" s="171">
        <v>0.1</v>
      </c>
      <c r="N5" s="172"/>
      <c r="O5" s="169">
        <v>0.08</v>
      </c>
      <c r="P5" s="170"/>
      <c r="Q5" s="171">
        <v>0.1</v>
      </c>
      <c r="R5" s="172"/>
      <c r="S5" s="110"/>
      <c r="T5" s="113"/>
    </row>
    <row r="6" spans="1:20" ht="26.25" customHeight="1">
      <c r="A6" s="89" t="s">
        <v>11</v>
      </c>
      <c r="B6" s="78" t="s">
        <v>42</v>
      </c>
      <c r="C6" s="4" t="s">
        <v>0</v>
      </c>
      <c r="D6" s="78" t="s">
        <v>13</v>
      </c>
      <c r="E6" s="5" t="s">
        <v>1</v>
      </c>
      <c r="F6" s="6" t="s">
        <v>14</v>
      </c>
      <c r="G6" s="7" t="s">
        <v>0</v>
      </c>
      <c r="H6" s="8" t="s">
        <v>14</v>
      </c>
      <c r="I6" s="9" t="s">
        <v>0</v>
      </c>
      <c r="J6" s="10" t="s">
        <v>14</v>
      </c>
      <c r="K6" s="7" t="s">
        <v>0</v>
      </c>
      <c r="L6" s="8" t="s">
        <v>14</v>
      </c>
      <c r="M6" s="9" t="s">
        <v>0</v>
      </c>
      <c r="N6" s="10" t="s">
        <v>14</v>
      </c>
      <c r="O6" s="7" t="s">
        <v>0</v>
      </c>
      <c r="P6" s="8" t="s">
        <v>14</v>
      </c>
      <c r="Q6" s="9" t="s">
        <v>0</v>
      </c>
      <c r="R6" s="10" t="s">
        <v>14</v>
      </c>
      <c r="S6" s="9" t="s">
        <v>0</v>
      </c>
      <c r="T6" s="13" t="s">
        <v>14</v>
      </c>
    </row>
    <row r="7" spans="1:20" ht="19.5" customHeight="1">
      <c r="A7" s="14"/>
      <c r="B7" s="15"/>
      <c r="C7" s="17"/>
      <c r="D7" s="18"/>
      <c r="E7" s="19"/>
      <c r="F7" s="20">
        <f aca="true" t="shared" si="0" ref="F7:F18">C7*E7</f>
        <v>0</v>
      </c>
      <c r="G7" s="17"/>
      <c r="H7" s="21">
        <f>G7*E7</f>
        <v>0</v>
      </c>
      <c r="I7" s="22"/>
      <c r="J7" s="21">
        <f>I7*E7</f>
        <v>0</v>
      </c>
      <c r="K7" s="17"/>
      <c r="L7" s="21">
        <f aca="true" t="shared" si="1" ref="L7:L18">K7*E7</f>
        <v>0</v>
      </c>
      <c r="M7" s="22"/>
      <c r="N7" s="21">
        <f aca="true" t="shared" si="2" ref="N7:N18">M7*E7</f>
        <v>0</v>
      </c>
      <c r="O7" s="17"/>
      <c r="P7" s="21">
        <f>O7*E7</f>
        <v>0</v>
      </c>
      <c r="Q7" s="22"/>
      <c r="R7" s="21">
        <f>Q7*E7</f>
        <v>0</v>
      </c>
      <c r="S7" s="24">
        <f>G7+I7+K7+M7+O7+Q7</f>
        <v>0</v>
      </c>
      <c r="T7" s="116">
        <f>H7+J7+L7+N7+P7+R7</f>
        <v>0</v>
      </c>
    </row>
    <row r="8" spans="1:20" ht="19.5" customHeight="1">
      <c r="A8" s="14"/>
      <c r="B8" s="15"/>
      <c r="C8" s="17"/>
      <c r="D8" s="18"/>
      <c r="E8" s="19"/>
      <c r="F8" s="20">
        <f t="shared" si="0"/>
        <v>0</v>
      </c>
      <c r="G8" s="26"/>
      <c r="H8" s="21">
        <f>G8*E8</f>
        <v>0</v>
      </c>
      <c r="I8" s="22"/>
      <c r="J8" s="21">
        <f>I8*E8</f>
        <v>0</v>
      </c>
      <c r="K8" s="26"/>
      <c r="L8" s="21">
        <f t="shared" si="1"/>
        <v>0</v>
      </c>
      <c r="M8" s="22"/>
      <c r="N8" s="21">
        <f t="shared" si="2"/>
        <v>0</v>
      </c>
      <c r="O8" s="26"/>
      <c r="P8" s="21">
        <f>O8*E8</f>
        <v>0</v>
      </c>
      <c r="Q8" s="22"/>
      <c r="R8" s="21">
        <f>Q8*E8</f>
        <v>0</v>
      </c>
      <c r="S8" s="24">
        <f aca="true" t="shared" si="3" ref="S8:S18">G8+I8+K8+M8+O8+Q8</f>
        <v>0</v>
      </c>
      <c r="T8" s="28">
        <f aca="true" t="shared" si="4" ref="T8:T18">H8+J8+L8+N8+P8+R8</f>
        <v>0</v>
      </c>
    </row>
    <row r="9" spans="1:20" ht="19.5" customHeight="1">
      <c r="A9" s="14"/>
      <c r="B9" s="15"/>
      <c r="C9" s="17"/>
      <c r="D9" s="18"/>
      <c r="E9" s="19"/>
      <c r="F9" s="20">
        <f t="shared" si="0"/>
        <v>0</v>
      </c>
      <c r="G9" s="17"/>
      <c r="H9" s="21">
        <f aca="true" t="shared" si="5" ref="H9:H18">G9*E9</f>
        <v>0</v>
      </c>
      <c r="I9" s="22"/>
      <c r="J9" s="21">
        <f aca="true" t="shared" si="6" ref="J9:J18">I9*E9</f>
        <v>0</v>
      </c>
      <c r="K9" s="17"/>
      <c r="L9" s="21">
        <f t="shared" si="1"/>
        <v>0</v>
      </c>
      <c r="M9" s="22"/>
      <c r="N9" s="21">
        <f t="shared" si="2"/>
        <v>0</v>
      </c>
      <c r="O9" s="17"/>
      <c r="P9" s="21">
        <f aca="true" t="shared" si="7" ref="P9:P18">O9*E9</f>
        <v>0</v>
      </c>
      <c r="Q9" s="22"/>
      <c r="R9" s="21">
        <f aca="true" t="shared" si="8" ref="R9:R18">Q9*E9</f>
        <v>0</v>
      </c>
      <c r="S9" s="24">
        <f t="shared" si="3"/>
        <v>0</v>
      </c>
      <c r="T9" s="28">
        <f t="shared" si="4"/>
        <v>0</v>
      </c>
    </row>
    <row r="10" spans="1:20" ht="19.5" customHeight="1">
      <c r="A10" s="14"/>
      <c r="B10" s="15"/>
      <c r="C10" s="17"/>
      <c r="D10" s="18"/>
      <c r="E10" s="19"/>
      <c r="F10" s="20">
        <f t="shared" si="0"/>
        <v>0</v>
      </c>
      <c r="G10" s="17"/>
      <c r="H10" s="21">
        <f t="shared" si="5"/>
        <v>0</v>
      </c>
      <c r="I10" s="22"/>
      <c r="J10" s="21">
        <f t="shared" si="6"/>
        <v>0</v>
      </c>
      <c r="K10" s="17"/>
      <c r="L10" s="21">
        <f t="shared" si="1"/>
        <v>0</v>
      </c>
      <c r="M10" s="22"/>
      <c r="N10" s="21">
        <f t="shared" si="2"/>
        <v>0</v>
      </c>
      <c r="O10" s="17"/>
      <c r="P10" s="21">
        <f t="shared" si="7"/>
        <v>0</v>
      </c>
      <c r="Q10" s="22"/>
      <c r="R10" s="21">
        <f t="shared" si="8"/>
        <v>0</v>
      </c>
      <c r="S10" s="24">
        <f t="shared" si="3"/>
        <v>0</v>
      </c>
      <c r="T10" s="28">
        <f t="shared" si="4"/>
        <v>0</v>
      </c>
    </row>
    <row r="11" spans="1:20" ht="19.5" customHeight="1">
      <c r="A11" s="14"/>
      <c r="B11" s="15"/>
      <c r="C11" s="17"/>
      <c r="D11" s="18"/>
      <c r="E11" s="19"/>
      <c r="F11" s="20">
        <f t="shared" si="0"/>
        <v>0</v>
      </c>
      <c r="G11" s="17"/>
      <c r="H11" s="21">
        <f t="shared" si="5"/>
        <v>0</v>
      </c>
      <c r="I11" s="22"/>
      <c r="J11" s="21">
        <f t="shared" si="6"/>
        <v>0</v>
      </c>
      <c r="K11" s="17"/>
      <c r="L11" s="21">
        <f t="shared" si="1"/>
        <v>0</v>
      </c>
      <c r="M11" s="22"/>
      <c r="N11" s="21">
        <f t="shared" si="2"/>
        <v>0</v>
      </c>
      <c r="O11" s="17"/>
      <c r="P11" s="21">
        <f t="shared" si="7"/>
        <v>0</v>
      </c>
      <c r="Q11" s="22"/>
      <c r="R11" s="21">
        <f t="shared" si="8"/>
        <v>0</v>
      </c>
      <c r="S11" s="24">
        <f t="shared" si="3"/>
        <v>0</v>
      </c>
      <c r="T11" s="28">
        <f t="shared" si="4"/>
        <v>0</v>
      </c>
    </row>
    <row r="12" spans="1:20" ht="19.5" customHeight="1">
      <c r="A12" s="14"/>
      <c r="B12" s="15"/>
      <c r="C12" s="17"/>
      <c r="D12" s="18"/>
      <c r="E12" s="19"/>
      <c r="F12" s="20">
        <f t="shared" si="0"/>
        <v>0</v>
      </c>
      <c r="G12" s="17"/>
      <c r="H12" s="21">
        <f t="shared" si="5"/>
        <v>0</v>
      </c>
      <c r="I12" s="22"/>
      <c r="J12" s="21">
        <f t="shared" si="6"/>
        <v>0</v>
      </c>
      <c r="K12" s="17"/>
      <c r="L12" s="21">
        <f t="shared" si="1"/>
        <v>0</v>
      </c>
      <c r="M12" s="22"/>
      <c r="N12" s="21">
        <f t="shared" si="2"/>
        <v>0</v>
      </c>
      <c r="O12" s="17"/>
      <c r="P12" s="21">
        <f t="shared" si="7"/>
        <v>0</v>
      </c>
      <c r="Q12" s="22"/>
      <c r="R12" s="21">
        <f t="shared" si="8"/>
        <v>0</v>
      </c>
      <c r="S12" s="24">
        <f t="shared" si="3"/>
        <v>0</v>
      </c>
      <c r="T12" s="28">
        <f t="shared" si="4"/>
        <v>0</v>
      </c>
    </row>
    <row r="13" spans="1:20" ht="19.5" customHeight="1">
      <c r="A13" s="14"/>
      <c r="B13" s="15"/>
      <c r="C13" s="17"/>
      <c r="D13" s="18"/>
      <c r="E13" s="19"/>
      <c r="F13" s="20">
        <f t="shared" si="0"/>
        <v>0</v>
      </c>
      <c r="G13" s="17"/>
      <c r="H13" s="21">
        <f t="shared" si="5"/>
        <v>0</v>
      </c>
      <c r="I13" s="22"/>
      <c r="J13" s="21">
        <f t="shared" si="6"/>
        <v>0</v>
      </c>
      <c r="K13" s="17"/>
      <c r="L13" s="21">
        <f t="shared" si="1"/>
        <v>0</v>
      </c>
      <c r="M13" s="22"/>
      <c r="N13" s="21">
        <f t="shared" si="2"/>
        <v>0</v>
      </c>
      <c r="O13" s="17"/>
      <c r="P13" s="21">
        <f t="shared" si="7"/>
        <v>0</v>
      </c>
      <c r="Q13" s="22"/>
      <c r="R13" s="21">
        <f t="shared" si="8"/>
        <v>0</v>
      </c>
      <c r="S13" s="24">
        <f t="shared" si="3"/>
        <v>0</v>
      </c>
      <c r="T13" s="28">
        <f t="shared" si="4"/>
        <v>0</v>
      </c>
    </row>
    <row r="14" spans="1:20" ht="19.5" customHeight="1">
      <c r="A14" s="14"/>
      <c r="B14" s="15"/>
      <c r="C14" s="17"/>
      <c r="D14" s="18"/>
      <c r="E14" s="19"/>
      <c r="F14" s="20">
        <f t="shared" si="0"/>
        <v>0</v>
      </c>
      <c r="G14" s="17"/>
      <c r="H14" s="21">
        <f t="shared" si="5"/>
        <v>0</v>
      </c>
      <c r="I14" s="22"/>
      <c r="J14" s="21">
        <f t="shared" si="6"/>
        <v>0</v>
      </c>
      <c r="K14" s="17"/>
      <c r="L14" s="21">
        <f t="shared" si="1"/>
        <v>0</v>
      </c>
      <c r="M14" s="22"/>
      <c r="N14" s="21">
        <f t="shared" si="2"/>
        <v>0</v>
      </c>
      <c r="O14" s="17"/>
      <c r="P14" s="21">
        <f t="shared" si="7"/>
        <v>0</v>
      </c>
      <c r="Q14" s="22"/>
      <c r="R14" s="21">
        <f t="shared" si="8"/>
        <v>0</v>
      </c>
      <c r="S14" s="24">
        <f t="shared" si="3"/>
        <v>0</v>
      </c>
      <c r="T14" s="28">
        <f t="shared" si="4"/>
        <v>0</v>
      </c>
    </row>
    <row r="15" spans="1:20" ht="19.5" customHeight="1">
      <c r="A15" s="14"/>
      <c r="B15" s="15"/>
      <c r="C15" s="17"/>
      <c r="D15" s="18"/>
      <c r="E15" s="19"/>
      <c r="F15" s="20">
        <f t="shared" si="0"/>
        <v>0</v>
      </c>
      <c r="G15" s="17"/>
      <c r="H15" s="21">
        <f t="shared" si="5"/>
        <v>0</v>
      </c>
      <c r="I15" s="22"/>
      <c r="J15" s="21">
        <f t="shared" si="6"/>
        <v>0</v>
      </c>
      <c r="K15" s="17"/>
      <c r="L15" s="21">
        <f t="shared" si="1"/>
        <v>0</v>
      </c>
      <c r="M15" s="22"/>
      <c r="N15" s="21">
        <f t="shared" si="2"/>
        <v>0</v>
      </c>
      <c r="O15" s="17"/>
      <c r="P15" s="21">
        <f t="shared" si="7"/>
        <v>0</v>
      </c>
      <c r="Q15" s="22"/>
      <c r="R15" s="21">
        <f t="shared" si="8"/>
        <v>0</v>
      </c>
      <c r="S15" s="24">
        <f t="shared" si="3"/>
        <v>0</v>
      </c>
      <c r="T15" s="28">
        <f t="shared" si="4"/>
        <v>0</v>
      </c>
    </row>
    <row r="16" spans="1:20" ht="19.5" customHeight="1">
      <c r="A16" s="14"/>
      <c r="B16" s="15"/>
      <c r="C16" s="17"/>
      <c r="D16" s="18"/>
      <c r="E16" s="19"/>
      <c r="F16" s="20">
        <f t="shared" si="0"/>
        <v>0</v>
      </c>
      <c r="G16" s="17"/>
      <c r="H16" s="21">
        <f t="shared" si="5"/>
        <v>0</v>
      </c>
      <c r="I16" s="22"/>
      <c r="J16" s="21">
        <f t="shared" si="6"/>
        <v>0</v>
      </c>
      <c r="K16" s="17"/>
      <c r="L16" s="21">
        <f t="shared" si="1"/>
        <v>0</v>
      </c>
      <c r="M16" s="22"/>
      <c r="N16" s="21">
        <f t="shared" si="2"/>
        <v>0</v>
      </c>
      <c r="O16" s="17"/>
      <c r="P16" s="21">
        <f t="shared" si="7"/>
        <v>0</v>
      </c>
      <c r="Q16" s="22"/>
      <c r="R16" s="21">
        <f t="shared" si="8"/>
        <v>0</v>
      </c>
      <c r="S16" s="24">
        <f t="shared" si="3"/>
        <v>0</v>
      </c>
      <c r="T16" s="28">
        <f t="shared" si="4"/>
        <v>0</v>
      </c>
    </row>
    <row r="17" spans="1:20" ht="19.5" customHeight="1">
      <c r="A17" s="14"/>
      <c r="B17" s="15"/>
      <c r="C17" s="17"/>
      <c r="D17" s="18"/>
      <c r="E17" s="19"/>
      <c r="F17" s="20">
        <f t="shared" si="0"/>
        <v>0</v>
      </c>
      <c r="G17" s="17"/>
      <c r="H17" s="21">
        <f t="shared" si="5"/>
        <v>0</v>
      </c>
      <c r="I17" s="22"/>
      <c r="J17" s="21">
        <f t="shared" si="6"/>
        <v>0</v>
      </c>
      <c r="K17" s="17"/>
      <c r="L17" s="21">
        <f t="shared" si="1"/>
        <v>0</v>
      </c>
      <c r="M17" s="22"/>
      <c r="N17" s="21">
        <f t="shared" si="2"/>
        <v>0</v>
      </c>
      <c r="O17" s="17"/>
      <c r="P17" s="21">
        <f t="shared" si="7"/>
        <v>0</v>
      </c>
      <c r="Q17" s="22"/>
      <c r="R17" s="21">
        <f t="shared" si="8"/>
        <v>0</v>
      </c>
      <c r="S17" s="24">
        <f t="shared" si="3"/>
        <v>0</v>
      </c>
      <c r="T17" s="28">
        <f t="shared" si="4"/>
        <v>0</v>
      </c>
    </row>
    <row r="18" spans="1:20" ht="19.5" customHeight="1">
      <c r="A18" s="14"/>
      <c r="B18" s="15"/>
      <c r="C18" s="17"/>
      <c r="D18" s="18"/>
      <c r="E18" s="19"/>
      <c r="F18" s="20">
        <f t="shared" si="0"/>
        <v>0</v>
      </c>
      <c r="G18" s="17"/>
      <c r="H18" s="21">
        <f t="shared" si="5"/>
        <v>0</v>
      </c>
      <c r="I18" s="22"/>
      <c r="J18" s="21">
        <f t="shared" si="6"/>
        <v>0</v>
      </c>
      <c r="K18" s="17"/>
      <c r="L18" s="21">
        <f t="shared" si="1"/>
        <v>0</v>
      </c>
      <c r="M18" s="22"/>
      <c r="N18" s="21">
        <f t="shared" si="2"/>
        <v>0</v>
      </c>
      <c r="O18" s="17"/>
      <c r="P18" s="21">
        <f t="shared" si="7"/>
        <v>0</v>
      </c>
      <c r="Q18" s="22"/>
      <c r="R18" s="21">
        <f t="shared" si="8"/>
        <v>0</v>
      </c>
      <c r="S18" s="24">
        <f t="shared" si="3"/>
        <v>0</v>
      </c>
      <c r="T18" s="28">
        <f t="shared" si="4"/>
        <v>0</v>
      </c>
    </row>
    <row r="19" spans="1:20" ht="19.5" customHeight="1">
      <c r="A19" s="14"/>
      <c r="B19" s="15"/>
      <c r="C19" s="17"/>
      <c r="D19" s="18"/>
      <c r="E19" s="19"/>
      <c r="F19" s="20"/>
      <c r="G19" s="17"/>
      <c r="H19" s="21"/>
      <c r="I19" s="22"/>
      <c r="J19" s="21"/>
      <c r="K19" s="17"/>
      <c r="L19" s="21"/>
      <c r="M19" s="22"/>
      <c r="N19" s="21"/>
      <c r="O19" s="17"/>
      <c r="P19" s="21"/>
      <c r="Q19" s="22"/>
      <c r="R19" s="21"/>
      <c r="S19" s="24"/>
      <c r="T19" s="28"/>
    </row>
    <row r="20" spans="1:20" ht="19.5" customHeight="1">
      <c r="A20" s="14"/>
      <c r="B20" s="97" t="s">
        <v>19</v>
      </c>
      <c r="C20" s="17"/>
      <c r="D20" s="18"/>
      <c r="E20" s="19"/>
      <c r="F20" s="20">
        <f>SUM(F7:F19)</f>
        <v>0</v>
      </c>
      <c r="G20" s="17"/>
      <c r="H20" s="21">
        <f>SUM(H7:H19)</f>
        <v>0</v>
      </c>
      <c r="I20" s="22"/>
      <c r="J20" s="21">
        <f>SUM(J7:J19)</f>
        <v>0</v>
      </c>
      <c r="K20" s="17"/>
      <c r="L20" s="21">
        <f>SUM(L7:L19)</f>
        <v>0</v>
      </c>
      <c r="M20" s="22"/>
      <c r="N20" s="21">
        <f>SUM(N7:N19)</f>
        <v>0</v>
      </c>
      <c r="O20" s="17"/>
      <c r="P20" s="21">
        <f>SUM(P7:P19)</f>
        <v>0</v>
      </c>
      <c r="Q20" s="22"/>
      <c r="R20" s="21">
        <f>SUM(R7:R19)</f>
        <v>0</v>
      </c>
      <c r="S20" s="24">
        <f>G20+I20+K20+M20+O20+Q20</f>
        <v>0</v>
      </c>
      <c r="T20" s="28">
        <f>H20+J20+L20+N20+P20+R20</f>
        <v>0</v>
      </c>
    </row>
    <row r="21" spans="1:20" ht="19.5" customHeight="1">
      <c r="A21" s="14"/>
      <c r="B21" s="97"/>
      <c r="C21" s="17"/>
      <c r="D21" s="18"/>
      <c r="E21" s="19"/>
      <c r="F21" s="20"/>
      <c r="G21" s="17"/>
      <c r="H21" s="21"/>
      <c r="I21" s="22"/>
      <c r="J21" s="21"/>
      <c r="K21" s="17"/>
      <c r="L21" s="21"/>
      <c r="M21" s="22"/>
      <c r="N21" s="21"/>
      <c r="O21" s="17"/>
      <c r="P21" s="21"/>
      <c r="Q21" s="22"/>
      <c r="R21" s="21"/>
      <c r="S21" s="24"/>
      <c r="T21" s="28"/>
    </row>
    <row r="22" spans="1:20" ht="19.5" customHeight="1">
      <c r="A22" s="102" t="s">
        <v>20</v>
      </c>
      <c r="B22" s="97" t="s">
        <v>44</v>
      </c>
      <c r="C22" s="31"/>
      <c r="D22" s="18"/>
      <c r="E22" s="19"/>
      <c r="F22" s="20"/>
      <c r="G22" s="17"/>
      <c r="H22" s="21">
        <v>0</v>
      </c>
      <c r="I22" s="22"/>
      <c r="J22" s="21">
        <v>0</v>
      </c>
      <c r="K22" s="17"/>
      <c r="L22" s="21">
        <v>0</v>
      </c>
      <c r="M22" s="22"/>
      <c r="N22" s="21">
        <v>0</v>
      </c>
      <c r="O22" s="17"/>
      <c r="P22" s="21">
        <v>0</v>
      </c>
      <c r="Q22" s="22"/>
      <c r="R22" s="21">
        <v>0</v>
      </c>
      <c r="S22" s="24">
        <f>G22+I22+K22+M22+O22+Q22</f>
        <v>0</v>
      </c>
      <c r="T22" s="28">
        <f>L22+H22+J22+N22+P22+R22</f>
        <v>0</v>
      </c>
    </row>
    <row r="23" spans="1:20" ht="19.5" customHeight="1">
      <c r="A23" s="14"/>
      <c r="B23" s="97"/>
      <c r="C23" s="17"/>
      <c r="D23" s="18"/>
      <c r="E23" s="19"/>
      <c r="F23" s="20"/>
      <c r="G23" s="17"/>
      <c r="H23" s="21"/>
      <c r="I23" s="22"/>
      <c r="J23" s="21"/>
      <c r="K23" s="17"/>
      <c r="L23" s="21"/>
      <c r="M23" s="22"/>
      <c r="N23" s="21"/>
      <c r="O23" s="17"/>
      <c r="P23" s="21"/>
      <c r="Q23" s="22"/>
      <c r="R23" s="21"/>
      <c r="S23" s="24"/>
      <c r="T23" s="28"/>
    </row>
    <row r="24" spans="1:20" ht="20.25" customHeight="1" thickBot="1">
      <c r="A24" s="90"/>
      <c r="B24" s="98" t="s">
        <v>2</v>
      </c>
      <c r="C24" s="34"/>
      <c r="D24" s="35"/>
      <c r="E24" s="36"/>
      <c r="F24" s="37">
        <f>F20+F22</f>
        <v>0</v>
      </c>
      <c r="G24" s="38"/>
      <c r="H24" s="39">
        <f>H20+H22</f>
        <v>0</v>
      </c>
      <c r="I24" s="40"/>
      <c r="J24" s="39">
        <f>J20+J22</f>
        <v>0</v>
      </c>
      <c r="K24" s="38"/>
      <c r="L24" s="39">
        <f>L20+L22</f>
        <v>0</v>
      </c>
      <c r="M24" s="40"/>
      <c r="N24" s="39">
        <f>N20+N22</f>
        <v>0</v>
      </c>
      <c r="O24" s="38"/>
      <c r="P24" s="39">
        <f>P20+P22</f>
        <v>0</v>
      </c>
      <c r="Q24" s="40"/>
      <c r="R24" s="39">
        <f>R20+R22</f>
        <v>0</v>
      </c>
      <c r="S24" s="42">
        <f>K24+M24+G24+I24+O24+Q24</f>
        <v>0</v>
      </c>
      <c r="T24" s="43">
        <f>H24+J24+L24+N24+P24+R24</f>
        <v>0</v>
      </c>
    </row>
    <row r="25" spans="1:20" ht="20.25" customHeight="1" thickTop="1">
      <c r="A25" s="91" t="s">
        <v>22</v>
      </c>
      <c r="B25" s="99"/>
      <c r="C25" s="46"/>
      <c r="D25" s="79" t="s">
        <v>23</v>
      </c>
      <c r="E25" s="154" t="s">
        <v>24</v>
      </c>
      <c r="F25" s="155"/>
      <c r="G25" s="31"/>
      <c r="H25" s="47">
        <f>H24</f>
        <v>0</v>
      </c>
      <c r="I25" s="48"/>
      <c r="J25" s="47">
        <f>J24</f>
        <v>0</v>
      </c>
      <c r="K25" s="31"/>
      <c r="L25" s="47">
        <f>L24</f>
        <v>0</v>
      </c>
      <c r="M25" s="48"/>
      <c r="N25" s="47">
        <f>N24</f>
        <v>0</v>
      </c>
      <c r="O25" s="31"/>
      <c r="P25" s="47">
        <f>P24</f>
        <v>0</v>
      </c>
      <c r="Q25" s="48"/>
      <c r="R25" s="47">
        <f>R24</f>
        <v>0</v>
      </c>
      <c r="S25" s="31"/>
      <c r="T25" s="28"/>
    </row>
    <row r="26" spans="1:20" ht="20.25" customHeight="1">
      <c r="A26" s="92" t="s">
        <v>25</v>
      </c>
      <c r="B26" s="103" t="s">
        <v>26</v>
      </c>
      <c r="C26" s="50"/>
      <c r="D26" s="80" t="s">
        <v>27</v>
      </c>
      <c r="E26" s="124" t="s">
        <v>28</v>
      </c>
      <c r="F26" s="125"/>
      <c r="G26" s="17"/>
      <c r="H26" s="21"/>
      <c r="I26" s="22"/>
      <c r="J26" s="51">
        <f>H25+J25</f>
        <v>0</v>
      </c>
      <c r="K26" s="17"/>
      <c r="L26" s="21"/>
      <c r="M26" s="22"/>
      <c r="N26" s="51">
        <f>J26+L25+N25</f>
        <v>0</v>
      </c>
      <c r="O26" s="17"/>
      <c r="P26" s="21"/>
      <c r="Q26" s="22"/>
      <c r="R26" s="51">
        <f>N26+P25+R25</f>
        <v>0</v>
      </c>
      <c r="S26" s="17"/>
      <c r="T26" s="53" t="s">
        <v>45</v>
      </c>
    </row>
    <row r="27" spans="1:20" ht="20.25" customHeight="1">
      <c r="A27" s="93" t="s">
        <v>29</v>
      </c>
      <c r="B27" s="100" t="s">
        <v>30</v>
      </c>
      <c r="C27" s="55"/>
      <c r="D27" s="80" t="s">
        <v>31</v>
      </c>
      <c r="E27" s="179" t="s">
        <v>32</v>
      </c>
      <c r="F27" s="180"/>
      <c r="G27" s="34"/>
      <c r="H27" s="115">
        <f>ROUNDDOWN(H25*0.9,-4)</f>
        <v>0</v>
      </c>
      <c r="I27" s="57"/>
      <c r="J27" s="114">
        <f>ROUNDDOWN(J25*0.9,-4)</f>
        <v>0</v>
      </c>
      <c r="K27" s="34"/>
      <c r="L27" s="115">
        <f>ROUNDDOWN(L25*0.9,-4)</f>
        <v>0</v>
      </c>
      <c r="M27" s="57"/>
      <c r="N27" s="114">
        <f>ROUNDDOWN(N25*0.9,-4)</f>
        <v>0</v>
      </c>
      <c r="O27" s="34"/>
      <c r="P27" s="115">
        <f>ROUNDDOWN(P25*0.9,-4)</f>
        <v>0</v>
      </c>
      <c r="Q27" s="57"/>
      <c r="R27" s="114">
        <f>ROUNDDOWN(R25*0.9,-4)</f>
        <v>0</v>
      </c>
      <c r="S27" s="34"/>
      <c r="T27" s="58"/>
    </row>
    <row r="28" spans="1:20" ht="20.25" customHeight="1">
      <c r="A28" s="94"/>
      <c r="B28" s="84" t="s">
        <v>33</v>
      </c>
      <c r="C28" s="105"/>
      <c r="D28" s="80" t="s">
        <v>34</v>
      </c>
      <c r="E28" s="124" t="s">
        <v>35</v>
      </c>
      <c r="F28" s="125"/>
      <c r="G28" s="59"/>
      <c r="H28" s="60"/>
      <c r="I28" s="22"/>
      <c r="J28" s="51">
        <f>H27+J27</f>
        <v>0</v>
      </c>
      <c r="K28" s="59"/>
      <c r="L28" s="60"/>
      <c r="M28" s="22"/>
      <c r="N28" s="51">
        <f>J28+L27+N27</f>
        <v>0</v>
      </c>
      <c r="O28" s="59"/>
      <c r="P28" s="60"/>
      <c r="Q28" s="22"/>
      <c r="R28" s="51">
        <f>N28+P27+R27</f>
        <v>0</v>
      </c>
      <c r="S28" s="17"/>
      <c r="T28" s="61" t="s">
        <v>46</v>
      </c>
    </row>
    <row r="29" spans="1:20" ht="20.25" customHeight="1">
      <c r="A29" s="95"/>
      <c r="B29" s="85" t="s">
        <v>36</v>
      </c>
      <c r="C29" s="104"/>
      <c r="D29" s="80" t="s">
        <v>37</v>
      </c>
      <c r="E29" s="124" t="s">
        <v>38</v>
      </c>
      <c r="F29" s="125"/>
      <c r="G29" s="31"/>
      <c r="H29" s="47">
        <f>H25-H27</f>
        <v>0</v>
      </c>
      <c r="I29" s="48"/>
      <c r="J29" s="47">
        <f>J25-J27</f>
        <v>0</v>
      </c>
      <c r="K29" s="31"/>
      <c r="L29" s="47">
        <f>L25-L27</f>
        <v>0</v>
      </c>
      <c r="M29" s="48"/>
      <c r="N29" s="47">
        <f>N25-N27</f>
        <v>0</v>
      </c>
      <c r="O29" s="31"/>
      <c r="P29" s="47">
        <f>P25-P27</f>
        <v>0</v>
      </c>
      <c r="Q29" s="48"/>
      <c r="R29" s="47">
        <f>R25-R27</f>
        <v>0</v>
      </c>
      <c r="S29" s="31"/>
      <c r="T29" s="62"/>
    </row>
    <row r="30" spans="1:20" ht="20.25" customHeight="1" thickBot="1">
      <c r="A30" s="96"/>
      <c r="B30" s="101"/>
      <c r="C30" s="65"/>
      <c r="D30" s="81" t="s">
        <v>39</v>
      </c>
      <c r="E30" s="152" t="s">
        <v>40</v>
      </c>
      <c r="F30" s="153"/>
      <c r="G30" s="66"/>
      <c r="H30" s="67"/>
      <c r="I30" s="68"/>
      <c r="J30" s="67">
        <f>H29+J29</f>
        <v>0</v>
      </c>
      <c r="K30" s="66"/>
      <c r="L30" s="67"/>
      <c r="M30" s="68"/>
      <c r="N30" s="67">
        <f>J30+L29+N29</f>
        <v>0</v>
      </c>
      <c r="O30" s="66"/>
      <c r="P30" s="67"/>
      <c r="Q30" s="68"/>
      <c r="R30" s="67">
        <f>N30+P29+R29</f>
        <v>0</v>
      </c>
      <c r="S30" s="66"/>
      <c r="T30" s="70" t="s">
        <v>47</v>
      </c>
    </row>
    <row r="31" spans="3:6" ht="12">
      <c r="C31" s="71"/>
      <c r="D31" s="82"/>
      <c r="E31" s="71"/>
      <c r="F31" s="71"/>
    </row>
    <row r="32" spans="3:6" ht="12">
      <c r="C32" s="71"/>
      <c r="D32" s="82"/>
      <c r="E32" s="71"/>
      <c r="F32" s="71"/>
    </row>
    <row r="33" spans="3:6" ht="12">
      <c r="C33" s="71"/>
      <c r="D33" s="82"/>
      <c r="E33" s="71"/>
      <c r="F33" s="71"/>
    </row>
    <row r="34" spans="3:6" ht="12">
      <c r="C34" s="71"/>
      <c r="D34" s="82"/>
      <c r="E34" s="71"/>
      <c r="F34" s="71"/>
    </row>
    <row r="35" spans="3:6" ht="12">
      <c r="C35" s="71"/>
      <c r="D35" s="82"/>
      <c r="E35" s="71"/>
      <c r="F35" s="71"/>
    </row>
    <row r="36" spans="3:6" ht="12">
      <c r="C36" s="71"/>
      <c r="D36" s="82"/>
      <c r="E36" s="71"/>
      <c r="F36" s="71"/>
    </row>
    <row r="37" spans="3:6" ht="12">
      <c r="C37" s="71"/>
      <c r="D37" s="82"/>
      <c r="E37" s="71"/>
      <c r="F37" s="71"/>
    </row>
    <row r="38" spans="3:6" ht="12">
      <c r="C38" s="71"/>
      <c r="D38" s="82"/>
      <c r="E38" s="71"/>
      <c r="F38" s="71"/>
    </row>
    <row r="39" spans="3:6" ht="12">
      <c r="C39" s="71"/>
      <c r="D39" s="82"/>
      <c r="E39" s="71"/>
      <c r="F39" s="71"/>
    </row>
    <row r="40" spans="3:6" ht="12">
      <c r="C40" s="71"/>
      <c r="D40" s="82"/>
      <c r="E40" s="71"/>
      <c r="F40" s="71"/>
    </row>
    <row r="41" spans="3:6" ht="12">
      <c r="C41" s="71"/>
      <c r="D41" s="82"/>
      <c r="E41" s="71"/>
      <c r="F41" s="71"/>
    </row>
    <row r="42" spans="3:6" ht="12">
      <c r="C42" s="71"/>
      <c r="D42" s="82"/>
      <c r="E42" s="71"/>
      <c r="F42" s="71"/>
    </row>
    <row r="43" spans="3:6" ht="12">
      <c r="C43" s="71"/>
      <c r="D43" s="82"/>
      <c r="E43" s="71"/>
      <c r="F43" s="71"/>
    </row>
    <row r="44" spans="3:6" ht="12">
      <c r="C44" s="71"/>
      <c r="D44" s="82"/>
      <c r="E44" s="71"/>
      <c r="F44" s="71"/>
    </row>
    <row r="45" spans="3:6" ht="12">
      <c r="C45" s="71"/>
      <c r="D45" s="82"/>
      <c r="E45" s="71"/>
      <c r="F45" s="71"/>
    </row>
    <row r="46" spans="3:6" ht="12">
      <c r="C46" s="71"/>
      <c r="D46" s="82"/>
      <c r="E46" s="71"/>
      <c r="F46" s="71"/>
    </row>
    <row r="47" spans="3:6" ht="12">
      <c r="C47" s="71"/>
      <c r="D47" s="82"/>
      <c r="E47" s="71"/>
      <c r="F47" s="71"/>
    </row>
    <row r="48" spans="3:6" ht="12">
      <c r="C48" s="71"/>
      <c r="D48" s="82"/>
      <c r="E48" s="71"/>
      <c r="F48" s="71"/>
    </row>
    <row r="49" spans="3:6" ht="12">
      <c r="C49" s="71"/>
      <c r="D49" s="82"/>
      <c r="E49" s="71"/>
      <c r="F49" s="71"/>
    </row>
    <row r="50" spans="3:6" ht="12">
      <c r="C50" s="71"/>
      <c r="D50" s="82"/>
      <c r="E50" s="71"/>
      <c r="F50" s="71"/>
    </row>
    <row r="51" spans="3:6" ht="12">
      <c r="C51" s="71"/>
      <c r="D51" s="82"/>
      <c r="E51" s="71"/>
      <c r="F51" s="71"/>
    </row>
    <row r="52" spans="3:6" ht="12">
      <c r="C52" s="71"/>
      <c r="D52" s="82"/>
      <c r="E52" s="71"/>
      <c r="F52" s="71"/>
    </row>
    <row r="53" spans="3:6" ht="12">
      <c r="C53" s="71"/>
      <c r="D53" s="82"/>
      <c r="E53" s="71"/>
      <c r="F53" s="71"/>
    </row>
    <row r="54" spans="3:6" ht="12">
      <c r="C54" s="71"/>
      <c r="D54" s="82"/>
      <c r="E54" s="71"/>
      <c r="F54" s="71"/>
    </row>
    <row r="55" spans="3:6" ht="12">
      <c r="C55" s="71"/>
      <c r="D55" s="82"/>
      <c r="E55" s="71"/>
      <c r="F55" s="71"/>
    </row>
    <row r="56" spans="3:6" ht="12">
      <c r="C56" s="71"/>
      <c r="D56" s="82"/>
      <c r="E56" s="71"/>
      <c r="F56" s="71"/>
    </row>
    <row r="57" spans="3:6" ht="12">
      <c r="C57" s="71"/>
      <c r="D57" s="82"/>
      <c r="E57" s="71"/>
      <c r="F57" s="71"/>
    </row>
    <row r="58" spans="3:6" ht="12">
      <c r="C58" s="71"/>
      <c r="D58" s="82"/>
      <c r="E58" s="71"/>
      <c r="F58" s="71"/>
    </row>
    <row r="59" spans="3:6" ht="12">
      <c r="C59" s="71"/>
      <c r="D59" s="82"/>
      <c r="E59" s="71"/>
      <c r="F59" s="71"/>
    </row>
    <row r="60" spans="3:6" ht="12">
      <c r="C60" s="71"/>
      <c r="D60" s="82"/>
      <c r="E60" s="71"/>
      <c r="F60" s="71"/>
    </row>
    <row r="61" spans="3:6" ht="12">
      <c r="C61" s="71"/>
      <c r="D61" s="82"/>
      <c r="E61" s="71"/>
      <c r="F61" s="71"/>
    </row>
    <row r="62" spans="3:6" ht="12">
      <c r="C62" s="71"/>
      <c r="D62" s="82"/>
      <c r="E62" s="71"/>
      <c r="F62" s="71"/>
    </row>
    <row r="63" spans="3:6" ht="12">
      <c r="C63" s="71"/>
      <c r="D63" s="82"/>
      <c r="E63" s="71"/>
      <c r="F63" s="71"/>
    </row>
    <row r="64" spans="3:6" ht="12">
      <c r="C64" s="71"/>
      <c r="D64" s="82"/>
      <c r="E64" s="71"/>
      <c r="F64" s="71"/>
    </row>
    <row r="65" spans="3:6" ht="12">
      <c r="C65" s="71"/>
      <c r="D65" s="82"/>
      <c r="E65" s="71"/>
      <c r="F65" s="71"/>
    </row>
    <row r="66" spans="3:6" ht="12">
      <c r="C66" s="71"/>
      <c r="D66" s="82"/>
      <c r="E66" s="71"/>
      <c r="F66" s="71"/>
    </row>
    <row r="67" spans="3:6" ht="12">
      <c r="C67" s="71"/>
      <c r="D67" s="82"/>
      <c r="E67" s="71"/>
      <c r="F67" s="71"/>
    </row>
    <row r="68" spans="3:6" ht="12">
      <c r="C68" s="71"/>
      <c r="D68" s="82"/>
      <c r="E68" s="71"/>
      <c r="F68" s="71"/>
    </row>
    <row r="69" spans="3:6" ht="12">
      <c r="C69" s="71"/>
      <c r="D69" s="82"/>
      <c r="E69" s="71"/>
      <c r="F69" s="71"/>
    </row>
    <row r="70" spans="3:6" ht="12">
      <c r="C70" s="71"/>
      <c r="D70" s="82"/>
      <c r="E70" s="71"/>
      <c r="F70" s="71"/>
    </row>
    <row r="71" spans="3:6" ht="12">
      <c r="C71" s="71"/>
      <c r="D71" s="82"/>
      <c r="E71" s="71"/>
      <c r="F71" s="71"/>
    </row>
    <row r="72" spans="3:6" ht="12">
      <c r="C72" s="71"/>
      <c r="D72" s="82"/>
      <c r="E72" s="71"/>
      <c r="F72" s="71"/>
    </row>
    <row r="73" spans="3:6" ht="12">
      <c r="C73" s="71"/>
      <c r="D73" s="82"/>
      <c r="E73" s="71"/>
      <c r="F73" s="71"/>
    </row>
    <row r="74" spans="3:6" ht="12">
      <c r="C74" s="71"/>
      <c r="D74" s="82"/>
      <c r="E74" s="71"/>
      <c r="F74" s="71"/>
    </row>
    <row r="75" spans="3:6" ht="12">
      <c r="C75" s="71"/>
      <c r="D75" s="82"/>
      <c r="E75" s="71"/>
      <c r="F75" s="71"/>
    </row>
    <row r="76" spans="3:6" ht="12">
      <c r="C76" s="71"/>
      <c r="D76" s="82"/>
      <c r="E76" s="71"/>
      <c r="F76" s="71"/>
    </row>
    <row r="77" spans="3:6" ht="12">
      <c r="C77" s="71"/>
      <c r="D77" s="82"/>
      <c r="E77" s="71"/>
      <c r="F77" s="71"/>
    </row>
    <row r="78" spans="3:6" ht="12">
      <c r="C78" s="71"/>
      <c r="D78" s="82"/>
      <c r="E78" s="71"/>
      <c r="F78" s="71"/>
    </row>
    <row r="79" spans="3:6" ht="12">
      <c r="C79" s="71"/>
      <c r="D79" s="82"/>
      <c r="E79" s="71"/>
      <c r="F79" s="71"/>
    </row>
    <row r="80" spans="3:6" ht="12">
      <c r="C80" s="71"/>
      <c r="D80" s="82"/>
      <c r="E80" s="71"/>
      <c r="F80" s="71"/>
    </row>
    <row r="81" spans="3:6" ht="12">
      <c r="C81" s="71"/>
      <c r="D81" s="82"/>
      <c r="E81" s="71"/>
      <c r="F81" s="71"/>
    </row>
    <row r="82" spans="3:6" ht="12">
      <c r="C82" s="71"/>
      <c r="D82" s="82"/>
      <c r="E82" s="71"/>
      <c r="F82" s="71"/>
    </row>
    <row r="83" spans="3:6" ht="12">
      <c r="C83" s="71"/>
      <c r="D83" s="82"/>
      <c r="E83" s="71"/>
      <c r="F83" s="71"/>
    </row>
    <row r="84" spans="3:6" ht="12">
      <c r="C84" s="71"/>
      <c r="D84" s="82"/>
      <c r="E84" s="71"/>
      <c r="F84" s="71"/>
    </row>
    <row r="85" spans="3:6" ht="12">
      <c r="C85" s="71"/>
      <c r="D85" s="82"/>
      <c r="E85" s="71"/>
      <c r="F85" s="71"/>
    </row>
    <row r="86" spans="3:6" ht="12">
      <c r="C86" s="71"/>
      <c r="D86" s="82"/>
      <c r="E86" s="71"/>
      <c r="F86" s="71"/>
    </row>
    <row r="87" spans="3:6" ht="12">
      <c r="C87" s="71"/>
      <c r="D87" s="82"/>
      <c r="E87" s="71"/>
      <c r="F87" s="71"/>
    </row>
    <row r="88" spans="3:6" ht="12">
      <c r="C88" s="71"/>
      <c r="D88" s="82"/>
      <c r="E88" s="71"/>
      <c r="F88" s="71"/>
    </row>
    <row r="89" spans="3:6" ht="12">
      <c r="C89" s="71"/>
      <c r="D89" s="82"/>
      <c r="E89" s="71"/>
      <c r="F89" s="71"/>
    </row>
    <row r="90" spans="3:6" ht="12">
      <c r="C90" s="71"/>
      <c r="D90" s="82"/>
      <c r="E90" s="71"/>
      <c r="F90" s="71"/>
    </row>
    <row r="91" spans="3:6" ht="12">
      <c r="C91" s="71"/>
      <c r="D91" s="82"/>
      <c r="E91" s="71"/>
      <c r="F91" s="71"/>
    </row>
    <row r="92" spans="3:6" ht="12">
      <c r="C92" s="71"/>
      <c r="D92" s="82"/>
      <c r="E92" s="71"/>
      <c r="F92" s="71"/>
    </row>
    <row r="93" spans="3:6" ht="12">
      <c r="C93" s="71"/>
      <c r="D93" s="82"/>
      <c r="E93" s="71"/>
      <c r="F93" s="71"/>
    </row>
    <row r="94" spans="3:6" ht="12">
      <c r="C94" s="71"/>
      <c r="D94" s="82"/>
      <c r="E94" s="71"/>
      <c r="F94" s="71"/>
    </row>
    <row r="95" spans="3:6" ht="12">
      <c r="C95" s="71"/>
      <c r="D95" s="82"/>
      <c r="E95" s="71"/>
      <c r="F95" s="71"/>
    </row>
    <row r="96" spans="3:6" ht="12">
      <c r="C96" s="71"/>
      <c r="D96" s="82"/>
      <c r="E96" s="71"/>
      <c r="F96" s="71"/>
    </row>
    <row r="97" spans="3:6" ht="12">
      <c r="C97" s="71"/>
      <c r="D97" s="82"/>
      <c r="E97" s="71"/>
      <c r="F97" s="71"/>
    </row>
    <row r="98" spans="3:6" ht="12">
      <c r="C98" s="71"/>
      <c r="D98" s="82"/>
      <c r="E98" s="71"/>
      <c r="F98" s="71"/>
    </row>
    <row r="99" spans="3:6" ht="12">
      <c r="C99" s="71"/>
      <c r="D99" s="82"/>
      <c r="E99" s="71"/>
      <c r="F99" s="71"/>
    </row>
    <row r="100" spans="3:6" ht="12">
      <c r="C100" s="71"/>
      <c r="D100" s="82"/>
      <c r="E100" s="71"/>
      <c r="F100" s="71"/>
    </row>
    <row r="101" spans="3:6" ht="12">
      <c r="C101" s="71"/>
      <c r="D101" s="82"/>
      <c r="E101" s="71"/>
      <c r="F101" s="71"/>
    </row>
    <row r="102" spans="3:6" ht="12">
      <c r="C102" s="71"/>
      <c r="D102" s="82"/>
      <c r="E102" s="71"/>
      <c r="F102" s="71"/>
    </row>
    <row r="103" spans="3:6" ht="12">
      <c r="C103" s="71"/>
      <c r="D103" s="82"/>
      <c r="E103" s="71"/>
      <c r="F103" s="71"/>
    </row>
    <row r="104" spans="3:6" ht="12">
      <c r="C104" s="71"/>
      <c r="D104" s="82"/>
      <c r="E104" s="71"/>
      <c r="F104" s="71"/>
    </row>
    <row r="105" spans="3:6" ht="12">
      <c r="C105" s="71"/>
      <c r="D105" s="82"/>
      <c r="E105" s="71"/>
      <c r="F105" s="71"/>
    </row>
    <row r="106" spans="3:6" ht="12">
      <c r="C106" s="71"/>
      <c r="D106" s="82"/>
      <c r="E106" s="71"/>
      <c r="F106" s="71"/>
    </row>
    <row r="107" spans="3:6" ht="12">
      <c r="C107" s="71"/>
      <c r="D107" s="82"/>
      <c r="E107" s="71"/>
      <c r="F107" s="71"/>
    </row>
    <row r="108" spans="3:6" ht="12">
      <c r="C108" s="71"/>
      <c r="D108" s="82"/>
      <c r="E108" s="71"/>
      <c r="F108" s="71"/>
    </row>
    <row r="109" spans="3:6" ht="12">
      <c r="C109" s="71"/>
      <c r="D109" s="82"/>
      <c r="E109" s="71"/>
      <c r="F109" s="71"/>
    </row>
    <row r="110" spans="3:6" ht="12">
      <c r="C110" s="71"/>
      <c r="D110" s="82"/>
      <c r="E110" s="71"/>
      <c r="F110" s="71"/>
    </row>
    <row r="111" spans="3:6" ht="12">
      <c r="C111" s="71"/>
      <c r="D111" s="82"/>
      <c r="E111" s="71"/>
      <c r="F111" s="71"/>
    </row>
    <row r="112" spans="3:6" ht="12">
      <c r="C112" s="71"/>
      <c r="D112" s="82"/>
      <c r="E112" s="71"/>
      <c r="F112" s="71"/>
    </row>
    <row r="113" spans="3:6" ht="12">
      <c r="C113" s="71"/>
      <c r="D113" s="82"/>
      <c r="E113" s="71"/>
      <c r="F113" s="71"/>
    </row>
    <row r="114" spans="3:6" ht="12">
      <c r="C114" s="71"/>
      <c r="D114" s="82"/>
      <c r="E114" s="71"/>
      <c r="F114" s="71"/>
    </row>
    <row r="115" spans="3:6" ht="12">
      <c r="C115" s="71"/>
      <c r="D115" s="82"/>
      <c r="E115" s="71"/>
      <c r="F115" s="71"/>
    </row>
  </sheetData>
  <sheetProtection/>
  <mergeCells count="30">
    <mergeCell ref="S2:T2"/>
    <mergeCell ref="S3:T3"/>
    <mergeCell ref="E29:F29"/>
    <mergeCell ref="E30:F30"/>
    <mergeCell ref="A4:F5"/>
    <mergeCell ref="E25:F25"/>
    <mergeCell ref="E26:F26"/>
    <mergeCell ref="E27:F27"/>
    <mergeCell ref="E28:F28"/>
    <mergeCell ref="S4:T4"/>
    <mergeCell ref="K4:N4"/>
    <mergeCell ref="O4:R4"/>
    <mergeCell ref="Q2:R2"/>
    <mergeCell ref="A3:B3"/>
    <mergeCell ref="K5:L5"/>
    <mergeCell ref="M5:N5"/>
    <mergeCell ref="O5:P5"/>
    <mergeCell ref="Q5:R5"/>
    <mergeCell ref="G5:H5"/>
    <mergeCell ref="I5:J5"/>
    <mergeCell ref="C3:F3"/>
    <mergeCell ref="G3:H3"/>
    <mergeCell ref="I3:L3"/>
    <mergeCell ref="Q3:R3"/>
    <mergeCell ref="G4:J4"/>
    <mergeCell ref="A1:R1"/>
    <mergeCell ref="A2:B2"/>
    <mergeCell ref="C2:D2"/>
    <mergeCell ref="G2:H2"/>
    <mergeCell ref="I2:L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konno</dc:creator>
  <cp:keywords/>
  <dc:description/>
  <cp:lastModifiedBy>admin</cp:lastModifiedBy>
  <cp:lastPrinted>2019-05-15T03:00:46Z</cp:lastPrinted>
  <dcterms:created xsi:type="dcterms:W3CDTF">2003-05-25T23:44:37Z</dcterms:created>
  <dcterms:modified xsi:type="dcterms:W3CDTF">2019-06-05T01:11:18Z</dcterms:modified>
  <cp:category/>
  <cp:version/>
  <cp:contentType/>
  <cp:contentStatus/>
</cp:coreProperties>
</file>