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6\総務部(経理課)\経理帳簿関係\消費税率変更関係\請求書\"/>
    </mc:Choice>
  </mc:AlternateContent>
  <bookViews>
    <workbookView xWindow="240" yWindow="120" windowWidth="10620" windowHeight="6285" tabRatio="758"/>
  </bookViews>
  <sheets>
    <sheet name="仙台支店用　税率混合" sheetId="25" r:id="rId1"/>
    <sheet name="建築・土木用　税率混合" sheetId="24" r:id="rId2"/>
    <sheet name="請求書（契約１）" sheetId="21" r:id="rId3"/>
    <sheet name="請求書（契約２）" sheetId="15" r:id="rId4"/>
    <sheet name="請求書（本社)" sheetId="16" r:id="rId5"/>
    <sheet name="請求書（本社契約）" sheetId="23" r:id="rId6"/>
    <sheet name="請求書（記入例）" sheetId="13" r:id="rId7"/>
    <sheet name="科目ｺｰﾄﾞ表（現場用）" sheetId="11" r:id="rId8"/>
    <sheet name="科目ｺｰﾄﾞ表 (本社用)" sheetId="17" r:id="rId9"/>
    <sheet name="Sheet1" sheetId="22" r:id="rId10"/>
    <sheet name="sheet2" sheetId="19" r:id="rId11"/>
  </sheets>
  <externalReferences>
    <externalReference r:id="rId12"/>
  </externalReferences>
  <calcPr calcId="162913"/>
</workbook>
</file>

<file path=xl/calcChain.xml><?xml version="1.0" encoding="utf-8"?>
<calcChain xmlns="http://schemas.openxmlformats.org/spreadsheetml/2006/main">
  <c r="AJ29" i="25" l="1"/>
  <c r="AP29" i="25" s="1"/>
  <c r="AJ28" i="25"/>
  <c r="AP28" i="25" s="1"/>
  <c r="AR25" i="25"/>
  <c r="AS24" i="25"/>
  <c r="AS25" i="25" s="1"/>
  <c r="AH17" i="25" s="1"/>
  <c r="AS23" i="25"/>
  <c r="H22" i="25"/>
  <c r="H24" i="25" s="1"/>
  <c r="H25" i="25" l="1"/>
  <c r="AS28" i="25"/>
  <c r="AH22" i="25" s="1"/>
  <c r="AH24" i="25" s="1"/>
  <c r="AH25" i="25" s="1"/>
  <c r="H22" i="24"/>
  <c r="H24" i="24" s="1"/>
  <c r="AJ29" i="24"/>
  <c r="AP29" i="24" s="1"/>
  <c r="AJ28" i="24"/>
  <c r="AR25" i="24"/>
  <c r="AS24" i="24"/>
  <c r="AS23" i="24"/>
  <c r="H25" i="24" l="1"/>
  <c r="AS25" i="24"/>
  <c r="AH17" i="24" s="1"/>
  <c r="AP28" i="24"/>
  <c r="AS28" i="24" s="1"/>
  <c r="AH22" i="24" s="1"/>
  <c r="AH24" i="24" s="1"/>
  <c r="AH25" i="24" l="1"/>
  <c r="AJ127" i="13"/>
  <c r="AO127" i="13" s="1"/>
  <c r="AH121" i="13" s="1"/>
  <c r="AH123" i="13" s="1"/>
  <c r="AH124" i="13" s="1"/>
  <c r="AJ28" i="23"/>
  <c r="AO28" i="23" s="1"/>
  <c r="AH22" i="23" s="1"/>
  <c r="AH24" i="23" s="1"/>
  <c r="AH25" i="23" s="1"/>
  <c r="AL22" i="15"/>
  <c r="AJ28" i="13"/>
  <c r="AO28" i="13" s="1"/>
  <c r="AH22" i="13" s="1"/>
  <c r="AH24" i="13" s="1"/>
  <c r="AH25" i="13" s="1"/>
  <c r="AJ28" i="21"/>
  <c r="AO28" i="21" s="1"/>
  <c r="AH22" i="21" s="1"/>
  <c r="AH24" i="21" s="1"/>
  <c r="AH25" i="21" s="1"/>
  <c r="AL90" i="13"/>
  <c r="AQ90" i="13" s="1"/>
  <c r="AQ95" i="13" s="1"/>
  <c r="AQ28" i="16"/>
  <c r="AL24" i="16"/>
  <c r="AL25" i="16"/>
  <c r="AL26" i="16"/>
  <c r="AL27" i="16"/>
  <c r="AQ22" i="15"/>
  <c r="AR22" i="15" s="1"/>
  <c r="AL23" i="15"/>
  <c r="AQ23" i="15" s="1"/>
  <c r="AR23" i="15" s="1"/>
  <c r="AL24" i="15"/>
  <c r="AQ24" i="15" s="1"/>
  <c r="AR24" i="15" s="1"/>
  <c r="AL25" i="15"/>
  <c r="AQ25" i="15" s="1"/>
  <c r="AR25" i="15" s="1"/>
  <c r="AL26" i="15"/>
  <c r="AQ26" i="15" s="1"/>
  <c r="AR26" i="15" s="1"/>
  <c r="AL57" i="13"/>
  <c r="AQ57" i="13" s="1"/>
  <c r="AR57" i="13" s="1"/>
  <c r="AL58" i="13"/>
  <c r="AQ58" i="13" s="1"/>
  <c r="AR58" i="13" s="1"/>
  <c r="AL59" i="13"/>
  <c r="AQ59" i="13" s="1"/>
  <c r="AR59" i="13" s="1"/>
  <c r="AL60" i="13"/>
  <c r="AQ60" i="13" s="1"/>
  <c r="AR60" i="13" s="1"/>
  <c r="AL61" i="13"/>
  <c r="AQ61" i="13" s="1"/>
  <c r="AR61" i="13" s="1"/>
  <c r="AL91" i="13"/>
  <c r="AL92" i="13"/>
  <c r="AL93" i="13"/>
  <c r="AL94" i="13"/>
  <c r="AR27" i="15" l="1"/>
  <c r="AR62" i="13"/>
</calcChain>
</file>

<file path=xl/sharedStrings.xml><?xml version="1.0" encoding="utf-8"?>
<sst xmlns="http://schemas.openxmlformats.org/spreadsheetml/2006/main" count="529" uniqueCount="192">
  <si>
    <t>株式会社　丸本組　御中</t>
    <rPh sb="0" eb="2">
      <t>カブシキ</t>
    </rPh>
    <rPh sb="2" eb="4">
      <t>カイシャ</t>
    </rPh>
    <rPh sb="5" eb="6">
      <t>マル</t>
    </rPh>
    <rPh sb="6" eb="7">
      <t>ホン</t>
    </rPh>
    <rPh sb="7" eb="8">
      <t>クミ</t>
    </rPh>
    <rPh sb="9" eb="11">
      <t>オンチュウ</t>
    </rPh>
    <phoneticPr fontId="1"/>
  </si>
  <si>
    <t>請求日</t>
    <rPh sb="0" eb="2">
      <t>セイキュウ</t>
    </rPh>
    <rPh sb="2" eb="3">
      <t>ビ</t>
    </rPh>
    <phoneticPr fontId="1"/>
  </si>
  <si>
    <t>年</t>
    <rPh sb="0" eb="1">
      <t>ネン</t>
    </rPh>
    <phoneticPr fontId="1"/>
  </si>
  <si>
    <t>住所</t>
    <rPh sb="0" eb="2">
      <t>ジュウショ</t>
    </rPh>
    <phoneticPr fontId="1"/>
  </si>
  <si>
    <t>会社名</t>
    <rPh sb="0" eb="3">
      <t>カイシャメイ</t>
    </rPh>
    <phoneticPr fontId="1"/>
  </si>
  <si>
    <t>代表者名</t>
    <rPh sb="0" eb="2">
      <t>ダイヒョウ</t>
    </rPh>
    <rPh sb="2" eb="3">
      <t>シャ</t>
    </rPh>
    <rPh sb="3" eb="4">
      <t>メイ</t>
    </rPh>
    <phoneticPr fontId="1"/>
  </si>
  <si>
    <t>取引先コード</t>
    <rPh sb="0" eb="2">
      <t>トリヒキ</t>
    </rPh>
    <rPh sb="2" eb="3">
      <t>サキ</t>
    </rPh>
    <phoneticPr fontId="1"/>
  </si>
  <si>
    <t>工事コード</t>
    <rPh sb="0" eb="2">
      <t>コウジ</t>
    </rPh>
    <phoneticPr fontId="1"/>
  </si>
  <si>
    <t>発注番号</t>
    <rPh sb="0" eb="2">
      <t>ハッチュウ</t>
    </rPh>
    <rPh sb="2" eb="4">
      <t>バンゴウ</t>
    </rPh>
    <phoneticPr fontId="1"/>
  </si>
  <si>
    <t>残工事</t>
    <rPh sb="0" eb="1">
      <t>ザン</t>
    </rPh>
    <rPh sb="1" eb="3">
      <t>コウジ</t>
    </rPh>
    <phoneticPr fontId="1"/>
  </si>
  <si>
    <t>残金</t>
    <rPh sb="0" eb="2">
      <t>ザンキン</t>
    </rPh>
    <phoneticPr fontId="1"/>
  </si>
  <si>
    <t>原価コード</t>
    <rPh sb="0" eb="2">
      <t>ゲンカ</t>
    </rPh>
    <phoneticPr fontId="1"/>
  </si>
  <si>
    <t>要素コード</t>
    <rPh sb="0" eb="2">
      <t>ヨウソ</t>
    </rPh>
    <phoneticPr fontId="1"/>
  </si>
  <si>
    <t>部門コード</t>
    <rPh sb="0" eb="2">
      <t>ブモン</t>
    </rPh>
    <phoneticPr fontId="1"/>
  </si>
  <si>
    <t>請求金額</t>
    <rPh sb="0" eb="2">
      <t>セイキュウ</t>
    </rPh>
    <rPh sb="2" eb="4">
      <t>キンガク</t>
    </rPh>
    <phoneticPr fontId="1"/>
  </si>
  <si>
    <t>消費税</t>
    <rPh sb="0" eb="3">
      <t>ショウヒゼイ</t>
    </rPh>
    <phoneticPr fontId="1"/>
  </si>
  <si>
    <t>伝票No</t>
    <rPh sb="0" eb="2">
      <t>デンピョウ</t>
    </rPh>
    <phoneticPr fontId="1"/>
  </si>
  <si>
    <t>数量</t>
    <rPh sb="0" eb="2">
      <t>スウリョウ</t>
    </rPh>
    <phoneticPr fontId="1"/>
  </si>
  <si>
    <t>単価</t>
    <rPh sb="0" eb="2">
      <t>タンカ</t>
    </rPh>
    <phoneticPr fontId="1"/>
  </si>
  <si>
    <t>累計
出来高</t>
    <rPh sb="0" eb="2">
      <t>ルイケイ</t>
    </rPh>
    <phoneticPr fontId="1"/>
  </si>
  <si>
    <t>今回
出来高</t>
    <rPh sb="0" eb="2">
      <t>コンカイ</t>
    </rPh>
    <phoneticPr fontId="1"/>
  </si>
  <si>
    <t>備考</t>
    <rPh sb="0" eb="2">
      <t>ビコウ</t>
    </rPh>
    <phoneticPr fontId="1"/>
  </si>
  <si>
    <t>消費税込み金額</t>
    <rPh sb="0" eb="3">
      <t>ショウヒゼイ</t>
    </rPh>
    <rPh sb="3" eb="4">
      <t>コ</t>
    </rPh>
    <rPh sb="5" eb="7">
      <t>キンガク</t>
    </rPh>
    <phoneticPr fontId="1"/>
  </si>
  <si>
    <t>請求金額(税抜き)</t>
    <rPh sb="0" eb="2">
      <t>セイキュウ</t>
    </rPh>
    <rPh sb="2" eb="4">
      <t>キンガク</t>
    </rPh>
    <rPh sb="5" eb="6">
      <t>ゼイ</t>
    </rPh>
    <rPh sb="6" eb="7">
      <t>ヌ</t>
    </rPh>
    <phoneticPr fontId="1"/>
  </si>
  <si>
    <t>摘要</t>
    <rPh sb="0" eb="2">
      <t>テキヨウ</t>
    </rPh>
    <phoneticPr fontId="1"/>
  </si>
  <si>
    <t>前回迄
出来高</t>
    <rPh sb="0" eb="2">
      <t>ゼンカイ</t>
    </rPh>
    <rPh sb="2" eb="3">
      <t>マデ</t>
    </rPh>
    <phoneticPr fontId="1"/>
  </si>
  <si>
    <t>注意事項</t>
    <phoneticPr fontId="1"/>
  </si>
  <si>
    <t>月</t>
    <phoneticPr fontId="1"/>
  </si>
  <si>
    <t>日</t>
    <phoneticPr fontId="1"/>
  </si>
  <si>
    <t xml:space="preserve"> ※ 当社記入欄</t>
    <phoneticPr fontId="1"/>
  </si>
  <si>
    <t>部長</t>
    <rPh sb="0" eb="2">
      <t>ブチョウ</t>
    </rPh>
    <phoneticPr fontId="1"/>
  </si>
  <si>
    <t>課長</t>
    <rPh sb="0" eb="2">
      <t>カチョウ</t>
    </rPh>
    <phoneticPr fontId="1"/>
  </si>
  <si>
    <t>担当者</t>
    <rPh sb="0" eb="3">
      <t>タントウシャ</t>
    </rPh>
    <phoneticPr fontId="1"/>
  </si>
  <si>
    <t>事務担当</t>
    <rPh sb="0" eb="2">
      <t>ジム</t>
    </rPh>
    <rPh sb="2" eb="4">
      <t>タントウ</t>
    </rPh>
    <phoneticPr fontId="1"/>
  </si>
  <si>
    <t>本社決済印</t>
    <rPh sb="0" eb="2">
      <t>ホンシャ</t>
    </rPh>
    <rPh sb="2" eb="4">
      <t>ケッサイ</t>
    </rPh>
    <rPh sb="4" eb="5">
      <t>シルシ</t>
    </rPh>
    <phoneticPr fontId="1"/>
  </si>
  <si>
    <t>担当事務所</t>
    <rPh sb="0" eb="2">
      <t>タントウ</t>
    </rPh>
    <rPh sb="2" eb="4">
      <t>ジム</t>
    </rPh>
    <rPh sb="4" eb="5">
      <t>ショ</t>
    </rPh>
    <phoneticPr fontId="1"/>
  </si>
  <si>
    <t>合計</t>
    <rPh sb="0" eb="2">
      <t>ゴウケイ</t>
    </rPh>
    <phoneticPr fontId="1"/>
  </si>
  <si>
    <t>科目名</t>
    <rPh sb="0" eb="3">
      <t>カモクメイ</t>
    </rPh>
    <phoneticPr fontId="1"/>
  </si>
  <si>
    <t>定義及び品名</t>
    <rPh sb="0" eb="2">
      <t>テイギ</t>
    </rPh>
    <rPh sb="2" eb="3">
      <t>オヨ</t>
    </rPh>
    <rPh sb="4" eb="6">
      <t>ヒンメイ</t>
    </rPh>
    <phoneticPr fontId="1"/>
  </si>
  <si>
    <t>材料</t>
  </si>
  <si>
    <t>労務費</t>
  </si>
  <si>
    <t>労務外注費</t>
  </si>
  <si>
    <t>外注費</t>
  </si>
  <si>
    <t>産廃外注費</t>
  </si>
  <si>
    <t>機械等修繕費</t>
  </si>
  <si>
    <t>機械等燃料費</t>
  </si>
  <si>
    <t>機械等賃借料</t>
  </si>
  <si>
    <t>仮設費</t>
  </si>
  <si>
    <t>水道光熱費</t>
  </si>
  <si>
    <t>設計料</t>
  </si>
  <si>
    <t>安全管理費</t>
  </si>
  <si>
    <t>地代家賃</t>
  </si>
  <si>
    <t>保険料</t>
  </si>
  <si>
    <t>調査研究費</t>
  </si>
  <si>
    <t>教育費</t>
  </si>
  <si>
    <t>福利厚生費</t>
  </si>
  <si>
    <t>広告宣伝費</t>
  </si>
  <si>
    <t>修繕維持費</t>
  </si>
  <si>
    <t>事務用品費</t>
  </si>
  <si>
    <t>通信交通費</t>
  </si>
  <si>
    <t>車両経費</t>
  </si>
  <si>
    <t>交際費</t>
  </si>
  <si>
    <t>補償費</t>
  </si>
  <si>
    <t>会費</t>
  </si>
  <si>
    <t>雑費</t>
  </si>
  <si>
    <t>請求金額(税抜き)</t>
  </si>
  <si>
    <t>請求金額</t>
  </si>
  <si>
    <t xml:space="preserve"> ※ 当社記入欄</t>
    <phoneticPr fontId="1"/>
  </si>
  <si>
    <t xml:space="preserve"> ・支払条件　S010・SO20・S030・その他(　　　　　)</t>
    <phoneticPr fontId="1"/>
  </si>
  <si>
    <t>産廃処分料</t>
    <rPh sb="0" eb="2">
      <t>サンパイ</t>
    </rPh>
    <rPh sb="2" eb="4">
      <t>ショブン</t>
    </rPh>
    <rPh sb="4" eb="5">
      <t>リョウ</t>
    </rPh>
    <phoneticPr fontId="1"/>
  </si>
  <si>
    <t>石材費</t>
    <rPh sb="0" eb="2">
      <t>セキザイ</t>
    </rPh>
    <rPh sb="2" eb="3">
      <t>ヒ</t>
    </rPh>
    <phoneticPr fontId="1"/>
  </si>
  <si>
    <t>1401～　　1419　　（土木）</t>
    <rPh sb="14" eb="16">
      <t>ドボク</t>
    </rPh>
    <phoneticPr fontId="1"/>
  </si>
  <si>
    <t>本社</t>
    <rPh sb="0" eb="2">
      <t>ホンシャ</t>
    </rPh>
    <phoneticPr fontId="1"/>
  </si>
  <si>
    <t>写真現像代</t>
    <rPh sb="0" eb="2">
      <t>シャシン</t>
    </rPh>
    <rPh sb="2" eb="4">
      <t>ゲンゾウ</t>
    </rPh>
    <rPh sb="4" eb="5">
      <t>ダイ</t>
    </rPh>
    <phoneticPr fontId="1"/>
  </si>
  <si>
    <t>生コンクリート費</t>
    <rPh sb="0" eb="1">
      <t>ナマ</t>
    </rPh>
    <rPh sb="7" eb="8">
      <t>ヒ</t>
    </rPh>
    <phoneticPr fontId="1"/>
  </si>
  <si>
    <t>二次製品費</t>
    <rPh sb="0" eb="2">
      <t>ニジ</t>
    </rPh>
    <rPh sb="2" eb="4">
      <t>セイヒン</t>
    </rPh>
    <rPh sb="4" eb="5">
      <t>ヒ</t>
    </rPh>
    <phoneticPr fontId="1"/>
  </si>
  <si>
    <t>機械外注費</t>
    <rPh sb="0" eb="2">
      <t>キカイ</t>
    </rPh>
    <rPh sb="2" eb="5">
      <t>ガイチュウヒ</t>
    </rPh>
    <phoneticPr fontId="1"/>
  </si>
  <si>
    <t xml:space="preserve"> ・安全協力費　1/1000・1.95/1000・無し</t>
    <rPh sb="25" eb="26">
      <t>ナ</t>
    </rPh>
    <phoneticPr fontId="1"/>
  </si>
  <si>
    <t>支払担当　部　　　長</t>
    <rPh sb="0" eb="2">
      <t>シハライ</t>
    </rPh>
    <rPh sb="2" eb="4">
      <t>タントウ</t>
    </rPh>
    <rPh sb="5" eb="6">
      <t>ブ</t>
    </rPh>
    <rPh sb="9" eb="10">
      <t>チョウ</t>
    </rPh>
    <phoneticPr fontId="1"/>
  </si>
  <si>
    <t>契約金額</t>
    <rPh sb="0" eb="2">
      <t>ケイヤク</t>
    </rPh>
    <rPh sb="2" eb="4">
      <t>キンガク</t>
    </rPh>
    <phoneticPr fontId="1"/>
  </si>
  <si>
    <t>前回迄支払額</t>
    <rPh sb="0" eb="2">
      <t>ゼンカイ</t>
    </rPh>
    <rPh sb="2" eb="3">
      <t>マデ</t>
    </rPh>
    <rPh sb="3" eb="5">
      <t>シハラ</t>
    </rPh>
    <rPh sb="5" eb="6">
      <t>ガク</t>
    </rPh>
    <phoneticPr fontId="1"/>
  </si>
  <si>
    <t>今　　回請求額</t>
    <rPh sb="0" eb="1">
      <t>イマ</t>
    </rPh>
    <rPh sb="3" eb="4">
      <t>カイ</t>
    </rPh>
    <rPh sb="4" eb="6">
      <t>セイキュウ</t>
    </rPh>
    <rPh sb="6" eb="7">
      <t>ガク</t>
    </rPh>
    <phoneticPr fontId="1"/>
  </si>
  <si>
    <t>支払額　　合計</t>
    <rPh sb="0" eb="2">
      <t>シハラ</t>
    </rPh>
    <rPh sb="2" eb="3">
      <t>ガク</t>
    </rPh>
    <rPh sb="5" eb="7">
      <t>ゴウケイ</t>
    </rPh>
    <phoneticPr fontId="1"/>
  </si>
  <si>
    <t>請　求　書（契約１）　　</t>
    <rPh sb="0" eb="1">
      <t>ショウ</t>
    </rPh>
    <rPh sb="2" eb="3">
      <t>モトム</t>
    </rPh>
    <rPh sb="4" eb="5">
      <t>ショ</t>
    </rPh>
    <rPh sb="6" eb="8">
      <t>ケイヤク</t>
    </rPh>
    <phoneticPr fontId="1"/>
  </si>
  <si>
    <t>請　求　書（契約２）</t>
    <rPh sb="0" eb="1">
      <t>ショウ</t>
    </rPh>
    <rPh sb="2" eb="3">
      <t>モトム</t>
    </rPh>
    <rPh sb="4" eb="5">
      <t>ショ</t>
    </rPh>
    <rPh sb="6" eb="8">
      <t>ケイヤク</t>
    </rPh>
    <phoneticPr fontId="1"/>
  </si>
  <si>
    <t>請　求　書（本社）</t>
    <rPh sb="0" eb="1">
      <t>ショウ</t>
    </rPh>
    <rPh sb="2" eb="3">
      <t>モトム</t>
    </rPh>
    <rPh sb="4" eb="5">
      <t>ショ</t>
    </rPh>
    <rPh sb="6" eb="8">
      <t>ホンシャ</t>
    </rPh>
    <phoneticPr fontId="1"/>
  </si>
  <si>
    <t>提出先</t>
    <rPh sb="0" eb="2">
      <t>テイシュツ</t>
    </rPh>
    <rPh sb="2" eb="3">
      <t>サキ</t>
    </rPh>
    <phoneticPr fontId="1"/>
  </si>
  <si>
    <t>○</t>
    <phoneticPr fontId="1"/>
  </si>
  <si>
    <t>○</t>
    <phoneticPr fontId="1"/>
  </si>
  <si>
    <t>消費税抜き金額</t>
    <phoneticPr fontId="1"/>
  </si>
  <si>
    <t xml:space="preserve"> ・支払条件　S010・SO20・S030・その他(　　　　　)</t>
    <phoneticPr fontId="1"/>
  </si>
  <si>
    <t xml:space="preserve"> ① 取引先コードは必ず確認の上、記入して下さい。</t>
    <phoneticPr fontId="1"/>
  </si>
  <si>
    <t xml:space="preserve"> ② 1工事・1請求書として、記入して下さい。</t>
    <phoneticPr fontId="1"/>
  </si>
  <si>
    <t xml:space="preserve"> ※ 当社記入欄</t>
    <phoneticPr fontId="1"/>
  </si>
  <si>
    <t xml:space="preserve"> ・支払条件　S010・SO20・S030・その他(　　　　　)</t>
    <phoneticPr fontId="1"/>
  </si>
  <si>
    <t>工　　事　　名</t>
    <rPh sb="0" eb="1">
      <t>コウ</t>
    </rPh>
    <rPh sb="3" eb="4">
      <t>コト</t>
    </rPh>
    <rPh sb="6" eb="7">
      <t>メイ</t>
    </rPh>
    <phoneticPr fontId="1"/>
  </si>
  <si>
    <t>-</t>
  </si>
  <si>
    <t xml:space="preserve"> </t>
    <phoneticPr fontId="1"/>
  </si>
  <si>
    <t>・支払条件　S010・SO20・S030・その他(　　　　　)</t>
    <phoneticPr fontId="1"/>
  </si>
  <si>
    <t xml:space="preserve"> ・安全協力費　1/1000・1.95/1000・無し</t>
    <phoneticPr fontId="1"/>
  </si>
  <si>
    <t>備考</t>
    <phoneticPr fontId="1"/>
  </si>
  <si>
    <t>部　　門　　名</t>
    <rPh sb="0" eb="1">
      <t>ブ</t>
    </rPh>
    <rPh sb="3" eb="4">
      <t>モン</t>
    </rPh>
    <rPh sb="6" eb="7">
      <t>メイ</t>
    </rPh>
    <phoneticPr fontId="1"/>
  </si>
  <si>
    <t>担当部署</t>
    <rPh sb="0" eb="2">
      <t>タントウ</t>
    </rPh>
    <rPh sb="2" eb="4">
      <t>ブショ</t>
    </rPh>
    <phoneticPr fontId="1"/>
  </si>
  <si>
    <t>備考</t>
    <phoneticPr fontId="1"/>
  </si>
  <si>
    <t>会社名</t>
    <phoneticPr fontId="1"/>
  </si>
  <si>
    <t xml:space="preserve"> ② 1工事・1請求書として、記入して下さい。</t>
    <phoneticPr fontId="1"/>
  </si>
  <si>
    <t xml:space="preserve"> ② 1部門・1請求書として、記入して下さい。</t>
    <rPh sb="4" eb="6">
      <t>ブモン</t>
    </rPh>
    <phoneticPr fontId="1"/>
  </si>
  <si>
    <t>5715</t>
    <phoneticPr fontId="1"/>
  </si>
  <si>
    <t>5722</t>
    <phoneticPr fontId="1"/>
  </si>
  <si>
    <t>5718</t>
    <phoneticPr fontId="1"/>
  </si>
  <si>
    <t>5707</t>
    <phoneticPr fontId="1"/>
  </si>
  <si>
    <t>5719</t>
    <phoneticPr fontId="1"/>
  </si>
  <si>
    <t>5708</t>
    <phoneticPr fontId="1"/>
  </si>
  <si>
    <t>5709</t>
    <phoneticPr fontId="1"/>
  </si>
  <si>
    <t>5711</t>
    <phoneticPr fontId="1"/>
  </si>
  <si>
    <t>5713</t>
    <phoneticPr fontId="1"/>
  </si>
  <si>
    <t>5720</t>
    <phoneticPr fontId="1"/>
  </si>
  <si>
    <t>5730</t>
    <phoneticPr fontId="1"/>
  </si>
  <si>
    <t>　科　目　コ　ー　ド　表　（本社用）</t>
    <rPh sb="1" eb="2">
      <t>カ</t>
    </rPh>
    <rPh sb="3" eb="4">
      <t>メ</t>
    </rPh>
    <rPh sb="11" eb="12">
      <t>ヒョウ</t>
    </rPh>
    <rPh sb="14" eb="16">
      <t>ホンシャ</t>
    </rPh>
    <rPh sb="16" eb="17">
      <t>ヨウ</t>
    </rPh>
    <phoneticPr fontId="1"/>
  </si>
  <si>
    <t>　科　目　コ　ー　ド　表　（現場用）</t>
    <rPh sb="1" eb="2">
      <t>カ</t>
    </rPh>
    <rPh sb="3" eb="4">
      <t>メ</t>
    </rPh>
    <rPh sb="11" eb="12">
      <t>ヒョウ</t>
    </rPh>
    <rPh sb="14" eb="16">
      <t>ゲンバ</t>
    </rPh>
    <rPh sb="16" eb="17">
      <t>ヨウ</t>
    </rPh>
    <phoneticPr fontId="1"/>
  </si>
  <si>
    <t>労務外注費</t>
    <rPh sb="0" eb="2">
      <t>ロウム</t>
    </rPh>
    <rPh sb="2" eb="4">
      <t>ガイチュウ</t>
    </rPh>
    <rPh sb="4" eb="5">
      <t>ヒ</t>
    </rPh>
    <phoneticPr fontId="1"/>
  </si>
  <si>
    <t>外注費</t>
    <rPh sb="0" eb="2">
      <t>ガイチュウ</t>
    </rPh>
    <rPh sb="2" eb="3">
      <t>ヒ</t>
    </rPh>
    <phoneticPr fontId="1"/>
  </si>
  <si>
    <t xml:space="preserve"> ① 取引先コードは必ず確認の上、記入して下さい。
</t>
    <phoneticPr fontId="1"/>
  </si>
  <si>
    <t xml:space="preserve"> ① 発注番号は注文書を確認の上、記入して下さい。
 ② 取引先コードは必ず確認の上、記入して下さい。
 ③ 外注契約の請求金額は注文書を確認の上、記入して下さい。
 ④ 契約業者は1契約・1請求書として、記入して下さい。</t>
    <phoneticPr fontId="1"/>
  </si>
  <si>
    <t>工事責任者</t>
    <rPh sb="0" eb="2">
      <t>コウジ</t>
    </rPh>
    <rPh sb="2" eb="5">
      <t>セキニンシャ</t>
    </rPh>
    <phoneticPr fontId="1"/>
  </si>
  <si>
    <t>本社決済印</t>
    <rPh sb="0" eb="1">
      <t>ホン</t>
    </rPh>
    <rPh sb="1" eb="2">
      <t>シャ</t>
    </rPh>
    <rPh sb="2" eb="3">
      <t>ケツ</t>
    </rPh>
    <rPh sb="3" eb="4">
      <t>スミ</t>
    </rPh>
    <rPh sb="4" eb="5">
      <t>シルシ</t>
    </rPh>
    <phoneticPr fontId="1"/>
  </si>
  <si>
    <t>・安全協力費　1/1000・1.95/1000・無し</t>
    <phoneticPr fontId="1"/>
  </si>
  <si>
    <t xml:space="preserve"> ① 発注番号は注文書を確認の上、記入して下さい。
 ② 取引先コードは必ず確認の上、記入して下さい。
 ③ 外注契約の請求金額は注文書を確認の上、記入して下さい。
 ④ 契約業者は1契約・1請求書として、記入して下さい。</t>
    <phoneticPr fontId="1"/>
  </si>
  <si>
    <t>副部長</t>
    <rPh sb="0" eb="1">
      <t>フク</t>
    </rPh>
    <rPh sb="1" eb="3">
      <t>ブチョウ</t>
    </rPh>
    <phoneticPr fontId="1"/>
  </si>
  <si>
    <t xml:space="preserve"> 生コンクリート費　</t>
    <rPh sb="1" eb="2">
      <t>ナマ</t>
    </rPh>
    <rPh sb="8" eb="9">
      <t>ヒ</t>
    </rPh>
    <phoneticPr fontId="1"/>
  </si>
  <si>
    <t xml:space="preserve"> 石材費　</t>
    <rPh sb="1" eb="3">
      <t>セキザイ</t>
    </rPh>
    <rPh sb="3" eb="4">
      <t>ヒ</t>
    </rPh>
    <phoneticPr fontId="1"/>
  </si>
  <si>
    <t xml:space="preserve"> 二次製品費　</t>
    <rPh sb="1" eb="3">
      <t>ニジ</t>
    </rPh>
    <rPh sb="3" eb="5">
      <t>セイヒン</t>
    </rPh>
    <rPh sb="5" eb="6">
      <t>ヒ</t>
    </rPh>
    <phoneticPr fontId="1"/>
  </si>
  <si>
    <t xml:space="preserve"> 鋼材費</t>
    <rPh sb="1" eb="3">
      <t>コウザイ</t>
    </rPh>
    <rPh sb="3" eb="4">
      <t>ヒ</t>
    </rPh>
    <phoneticPr fontId="1"/>
  </si>
  <si>
    <t xml:space="preserve"> その他の材料費</t>
    <rPh sb="3" eb="4">
      <t>タ</t>
    </rPh>
    <rPh sb="5" eb="8">
      <t>ザイリョウヒ</t>
    </rPh>
    <phoneticPr fontId="1"/>
  </si>
  <si>
    <t xml:space="preserve"> ＡＳ合材費</t>
    <rPh sb="3" eb="4">
      <t>ゴウ</t>
    </rPh>
    <rPh sb="4" eb="5">
      <t>ザイ</t>
    </rPh>
    <rPh sb="5" eb="6">
      <t>ヒ</t>
    </rPh>
    <phoneticPr fontId="1"/>
  </si>
  <si>
    <t xml:space="preserve"> 鋼製製品費・ゴム製品等</t>
    <rPh sb="1" eb="3">
      <t>コウセイ</t>
    </rPh>
    <rPh sb="3" eb="5">
      <t>セイヒン</t>
    </rPh>
    <rPh sb="5" eb="6">
      <t>ヒ</t>
    </rPh>
    <rPh sb="9" eb="11">
      <t>セイヒン</t>
    </rPh>
    <rPh sb="11" eb="12">
      <t>ナド</t>
    </rPh>
    <phoneticPr fontId="1"/>
  </si>
  <si>
    <t xml:space="preserve"> 工事に直接従事及び現場事務所の労務者賃金</t>
    <rPh sb="1" eb="3">
      <t>コウジ</t>
    </rPh>
    <rPh sb="4" eb="6">
      <t>チョクセツ</t>
    </rPh>
    <rPh sb="6" eb="8">
      <t>ジュウジ</t>
    </rPh>
    <rPh sb="8" eb="9">
      <t>オヨ</t>
    </rPh>
    <rPh sb="10" eb="12">
      <t>ゲンバ</t>
    </rPh>
    <rPh sb="12" eb="14">
      <t>ジム</t>
    </rPh>
    <rPh sb="14" eb="15">
      <t>ショ</t>
    </rPh>
    <rPh sb="16" eb="18">
      <t>ロウム</t>
    </rPh>
    <rPh sb="18" eb="19">
      <t>シャ</t>
    </rPh>
    <rPh sb="19" eb="21">
      <t>チンギン</t>
    </rPh>
    <phoneticPr fontId="1"/>
  </si>
  <si>
    <t xml:space="preserve"> 工種・工程等の工事の完成を約する契約でその大部分が労務費であるもの</t>
    <rPh sb="1" eb="2">
      <t>コウ</t>
    </rPh>
    <rPh sb="2" eb="3">
      <t>タネ</t>
    </rPh>
    <rPh sb="4" eb="6">
      <t>コウテイ</t>
    </rPh>
    <rPh sb="6" eb="7">
      <t>ナド</t>
    </rPh>
    <rPh sb="8" eb="10">
      <t>コウジ</t>
    </rPh>
    <rPh sb="11" eb="13">
      <t>カンセイ</t>
    </rPh>
    <rPh sb="14" eb="15">
      <t>ヤク</t>
    </rPh>
    <rPh sb="17" eb="19">
      <t>ケイヤク</t>
    </rPh>
    <rPh sb="22" eb="25">
      <t>ダイブブン</t>
    </rPh>
    <rPh sb="26" eb="29">
      <t>ロウムヒ</t>
    </rPh>
    <phoneticPr fontId="1"/>
  </si>
  <si>
    <t xml:space="preserve"> 請負契約（土木工事）に基づき出来高に応じて下請業者に支払う費用等　　　　　　　　　　　※原価コードに関しては現場代理人へ問合せ下さい</t>
    <rPh sb="1" eb="3">
      <t>ウケオイ</t>
    </rPh>
    <rPh sb="3" eb="5">
      <t>ケイヤク</t>
    </rPh>
    <rPh sb="6" eb="8">
      <t>ドボク</t>
    </rPh>
    <rPh sb="8" eb="10">
      <t>コウジ</t>
    </rPh>
    <rPh sb="12" eb="13">
      <t>モト</t>
    </rPh>
    <rPh sb="15" eb="18">
      <t>デキダカ</t>
    </rPh>
    <rPh sb="19" eb="20">
      <t>オウ</t>
    </rPh>
    <rPh sb="22" eb="24">
      <t>シタウケ</t>
    </rPh>
    <rPh sb="24" eb="26">
      <t>ギョウシャ</t>
    </rPh>
    <rPh sb="27" eb="29">
      <t>シハラ</t>
    </rPh>
    <rPh sb="30" eb="32">
      <t>ヒヨウ</t>
    </rPh>
    <rPh sb="32" eb="33">
      <t>ナド</t>
    </rPh>
    <rPh sb="45" eb="47">
      <t>ゲンカ</t>
    </rPh>
    <rPh sb="51" eb="52">
      <t>カン</t>
    </rPh>
    <rPh sb="55" eb="57">
      <t>ゲンバ</t>
    </rPh>
    <rPh sb="57" eb="60">
      <t>ダイリニン</t>
    </rPh>
    <rPh sb="61" eb="63">
      <t>トイアワ</t>
    </rPh>
    <rPh sb="64" eb="65">
      <t>クダ</t>
    </rPh>
    <phoneticPr fontId="1"/>
  </si>
  <si>
    <t xml:space="preserve"> 請負契約（建築工事）に基づき出来高に応じて下請業者に支払う費用等　　　　　　　　　　　※原価コードに関しては現場代理人へ問合せ下さい</t>
    <rPh sb="1" eb="3">
      <t>ウケオイ</t>
    </rPh>
    <rPh sb="3" eb="5">
      <t>ケイヤク</t>
    </rPh>
    <rPh sb="6" eb="8">
      <t>ケンチク</t>
    </rPh>
    <rPh sb="8" eb="10">
      <t>コウジ</t>
    </rPh>
    <rPh sb="12" eb="13">
      <t>モト</t>
    </rPh>
    <rPh sb="15" eb="18">
      <t>デキダカ</t>
    </rPh>
    <rPh sb="19" eb="20">
      <t>オウ</t>
    </rPh>
    <rPh sb="22" eb="24">
      <t>シタウケ</t>
    </rPh>
    <rPh sb="24" eb="26">
      <t>ギョウシャ</t>
    </rPh>
    <rPh sb="27" eb="29">
      <t>シハラ</t>
    </rPh>
    <rPh sb="30" eb="32">
      <t>ヒヨウ</t>
    </rPh>
    <rPh sb="32" eb="33">
      <t>ナド</t>
    </rPh>
    <phoneticPr fontId="1"/>
  </si>
  <si>
    <t xml:space="preserve"> 廃棄物処理を委託した費用</t>
    <rPh sb="1" eb="4">
      <t>ハイキブツ</t>
    </rPh>
    <rPh sb="4" eb="6">
      <t>ショリ</t>
    </rPh>
    <rPh sb="7" eb="9">
      <t>イタク</t>
    </rPh>
    <rPh sb="11" eb="13">
      <t>ヒヨウ</t>
    </rPh>
    <phoneticPr fontId="1"/>
  </si>
  <si>
    <t xml:space="preserve"> オペーレーター付きの機械等賃借料・生コン圧送</t>
    <rPh sb="8" eb="9">
      <t>ツキ</t>
    </rPh>
    <rPh sb="11" eb="13">
      <t>キカイ</t>
    </rPh>
    <rPh sb="13" eb="14">
      <t>トウ</t>
    </rPh>
    <rPh sb="14" eb="16">
      <t>チンシャク</t>
    </rPh>
    <rPh sb="16" eb="17">
      <t>リョウ</t>
    </rPh>
    <rPh sb="18" eb="19">
      <t>ナマ</t>
    </rPh>
    <rPh sb="21" eb="22">
      <t>アツ</t>
    </rPh>
    <rPh sb="22" eb="23">
      <t>ソウ</t>
    </rPh>
    <phoneticPr fontId="1"/>
  </si>
  <si>
    <t xml:space="preserve"> 社内外より借り受けた機械等の修繕費、部品代、整備料</t>
    <rPh sb="1" eb="4">
      <t>シャナイガイ</t>
    </rPh>
    <rPh sb="6" eb="7">
      <t>カ</t>
    </rPh>
    <rPh sb="8" eb="9">
      <t>ウ</t>
    </rPh>
    <rPh sb="11" eb="13">
      <t>キカイ</t>
    </rPh>
    <rPh sb="13" eb="14">
      <t>ナド</t>
    </rPh>
    <rPh sb="15" eb="18">
      <t>シュウゼンヒ</t>
    </rPh>
    <rPh sb="19" eb="21">
      <t>ブヒン</t>
    </rPh>
    <rPh sb="21" eb="22">
      <t>ダイ</t>
    </rPh>
    <rPh sb="23" eb="25">
      <t>セイビ</t>
    </rPh>
    <rPh sb="25" eb="26">
      <t>リョウ</t>
    </rPh>
    <phoneticPr fontId="1"/>
  </si>
  <si>
    <t xml:space="preserve"> 社内外より借り受けた機械等の燃料費</t>
    <rPh sb="1" eb="4">
      <t>シャナイガイ</t>
    </rPh>
    <rPh sb="6" eb="7">
      <t>カ</t>
    </rPh>
    <rPh sb="8" eb="9">
      <t>ウ</t>
    </rPh>
    <rPh sb="11" eb="13">
      <t>キカイ</t>
    </rPh>
    <rPh sb="13" eb="14">
      <t>ナド</t>
    </rPh>
    <rPh sb="15" eb="18">
      <t>ネンリョウヒ</t>
    </rPh>
    <phoneticPr fontId="1"/>
  </si>
  <si>
    <t xml:space="preserve"> 社外から借入れた仮設材料等の賃借料、ハウス・トイレの賃借料</t>
    <rPh sb="1" eb="3">
      <t>シャガイ</t>
    </rPh>
    <rPh sb="5" eb="7">
      <t>カリイ</t>
    </rPh>
    <rPh sb="9" eb="11">
      <t>カセツ</t>
    </rPh>
    <rPh sb="11" eb="14">
      <t>ザイリョウナド</t>
    </rPh>
    <rPh sb="15" eb="18">
      <t>チンシャクリョウ</t>
    </rPh>
    <rPh sb="27" eb="30">
      <t>チンシャクリョウ</t>
    </rPh>
    <phoneticPr fontId="1"/>
  </si>
  <si>
    <t xml:space="preserve"> 水道料　電気料　ガス料　灯油代等</t>
    <rPh sb="1" eb="3">
      <t>スイドウ</t>
    </rPh>
    <rPh sb="3" eb="4">
      <t>リョウ</t>
    </rPh>
    <rPh sb="5" eb="7">
      <t>デンキ</t>
    </rPh>
    <rPh sb="7" eb="8">
      <t>リョウ</t>
    </rPh>
    <rPh sb="11" eb="12">
      <t>リョウ</t>
    </rPh>
    <rPh sb="13" eb="15">
      <t>トウユ</t>
    </rPh>
    <rPh sb="15" eb="16">
      <t>ダイ</t>
    </rPh>
    <rPh sb="16" eb="17">
      <t>ナド</t>
    </rPh>
    <phoneticPr fontId="1"/>
  </si>
  <si>
    <t xml:space="preserve"> 外注設計料及び社内の設計費負担額</t>
    <rPh sb="1" eb="3">
      <t>ガイチュウ</t>
    </rPh>
    <rPh sb="3" eb="5">
      <t>セッケイ</t>
    </rPh>
    <rPh sb="5" eb="6">
      <t>リョウ</t>
    </rPh>
    <rPh sb="6" eb="7">
      <t>オヨ</t>
    </rPh>
    <rPh sb="8" eb="10">
      <t>シャナイ</t>
    </rPh>
    <rPh sb="11" eb="13">
      <t>セッケイ</t>
    </rPh>
    <rPh sb="13" eb="14">
      <t>ヒ</t>
    </rPh>
    <rPh sb="14" eb="16">
      <t>フタン</t>
    </rPh>
    <rPh sb="16" eb="17">
      <t>ガク</t>
    </rPh>
    <phoneticPr fontId="1"/>
  </si>
  <si>
    <t xml:space="preserve"> 事務所、資材置場及びブロック製作ヤード等の賃借料</t>
    <rPh sb="1" eb="3">
      <t>ジム</t>
    </rPh>
    <rPh sb="3" eb="4">
      <t>ショ</t>
    </rPh>
    <rPh sb="5" eb="7">
      <t>シザイ</t>
    </rPh>
    <rPh sb="7" eb="9">
      <t>オキバ</t>
    </rPh>
    <rPh sb="9" eb="10">
      <t>オヨ</t>
    </rPh>
    <rPh sb="15" eb="17">
      <t>セイサク</t>
    </rPh>
    <rPh sb="20" eb="21">
      <t>ナド</t>
    </rPh>
    <rPh sb="22" eb="25">
      <t>チンシャクリョウ</t>
    </rPh>
    <phoneticPr fontId="1"/>
  </si>
  <si>
    <t xml:space="preserve"> 火災保険料　履行保証料　前払保証料等</t>
    <rPh sb="1" eb="3">
      <t>カサイ</t>
    </rPh>
    <rPh sb="3" eb="6">
      <t>ホケンリョウ</t>
    </rPh>
    <rPh sb="7" eb="9">
      <t>リコウ</t>
    </rPh>
    <rPh sb="9" eb="11">
      <t>ホショウ</t>
    </rPh>
    <rPh sb="11" eb="12">
      <t>リョウ</t>
    </rPh>
    <rPh sb="13" eb="15">
      <t>マエバラ</t>
    </rPh>
    <rPh sb="15" eb="17">
      <t>ホショウ</t>
    </rPh>
    <rPh sb="17" eb="18">
      <t>リョウ</t>
    </rPh>
    <rPh sb="18" eb="19">
      <t>ナド</t>
    </rPh>
    <phoneticPr fontId="1"/>
  </si>
  <si>
    <t xml:space="preserve"> 現場事前調査</t>
    <rPh sb="1" eb="3">
      <t>ゲンバ</t>
    </rPh>
    <rPh sb="3" eb="5">
      <t>ジゼン</t>
    </rPh>
    <rPh sb="5" eb="7">
      <t>チョウサ</t>
    </rPh>
    <phoneticPr fontId="1"/>
  </si>
  <si>
    <t xml:space="preserve"> 工事の安全教育・特別教育等における作業員の教育費用</t>
    <rPh sb="1" eb="3">
      <t>コウジ</t>
    </rPh>
    <rPh sb="4" eb="6">
      <t>アンゼン</t>
    </rPh>
    <rPh sb="6" eb="8">
      <t>キョウイク</t>
    </rPh>
    <rPh sb="9" eb="11">
      <t>トクベツ</t>
    </rPh>
    <rPh sb="11" eb="13">
      <t>キョウイク</t>
    </rPh>
    <rPh sb="13" eb="14">
      <t>ナド</t>
    </rPh>
    <rPh sb="18" eb="21">
      <t>サギョウイン</t>
    </rPh>
    <rPh sb="22" eb="24">
      <t>キョウイク</t>
    </rPh>
    <rPh sb="24" eb="26">
      <t>ヒヨウ</t>
    </rPh>
    <phoneticPr fontId="1"/>
  </si>
  <si>
    <t xml:space="preserve"> 社員、労務に関する慰安及び厚生費用上必要な経費</t>
    <rPh sb="1" eb="3">
      <t>シャイン</t>
    </rPh>
    <rPh sb="4" eb="6">
      <t>ロウム</t>
    </rPh>
    <rPh sb="7" eb="8">
      <t>カン</t>
    </rPh>
    <rPh sb="10" eb="12">
      <t>イアン</t>
    </rPh>
    <rPh sb="12" eb="13">
      <t>オヨ</t>
    </rPh>
    <rPh sb="14" eb="16">
      <t>コウセイ</t>
    </rPh>
    <rPh sb="16" eb="18">
      <t>ヒヨウ</t>
    </rPh>
    <rPh sb="18" eb="19">
      <t>ウエ</t>
    </rPh>
    <rPh sb="19" eb="21">
      <t>ヒツヨウ</t>
    </rPh>
    <rPh sb="22" eb="24">
      <t>ケイヒ</t>
    </rPh>
    <phoneticPr fontId="1"/>
  </si>
  <si>
    <t xml:space="preserve"> 挨拶用タオル　新聞広告等</t>
    <rPh sb="1" eb="3">
      <t>アイサツ</t>
    </rPh>
    <rPh sb="3" eb="4">
      <t>ヨウ</t>
    </rPh>
    <rPh sb="8" eb="10">
      <t>シンブン</t>
    </rPh>
    <rPh sb="10" eb="12">
      <t>コウコク</t>
    </rPh>
    <rPh sb="12" eb="13">
      <t>ナド</t>
    </rPh>
    <phoneticPr fontId="1"/>
  </si>
  <si>
    <t xml:space="preserve"> 器具･工具･仮設物等の当該工事起因による修繕費等</t>
    <rPh sb="1" eb="3">
      <t>キグ</t>
    </rPh>
    <rPh sb="4" eb="6">
      <t>コウグ</t>
    </rPh>
    <rPh sb="7" eb="9">
      <t>カセツ</t>
    </rPh>
    <rPh sb="9" eb="10">
      <t>ブツ</t>
    </rPh>
    <rPh sb="10" eb="11">
      <t>ナド</t>
    </rPh>
    <rPh sb="12" eb="14">
      <t>トウガイ</t>
    </rPh>
    <rPh sb="14" eb="16">
      <t>コウジ</t>
    </rPh>
    <rPh sb="16" eb="18">
      <t>キイン</t>
    </rPh>
    <rPh sb="21" eb="24">
      <t>シュウゼンヒ</t>
    </rPh>
    <rPh sb="24" eb="25">
      <t>ナド</t>
    </rPh>
    <phoneticPr fontId="1"/>
  </si>
  <si>
    <t xml:space="preserve"> 事務用品の購入代金及びリース料、什器備品のうち固定資産に計上されないもの</t>
    <rPh sb="1" eb="3">
      <t>ジム</t>
    </rPh>
    <rPh sb="3" eb="5">
      <t>ヨウヒン</t>
    </rPh>
    <rPh sb="6" eb="8">
      <t>コウニュウ</t>
    </rPh>
    <rPh sb="8" eb="10">
      <t>ダイキン</t>
    </rPh>
    <rPh sb="10" eb="11">
      <t>オヨ</t>
    </rPh>
    <rPh sb="15" eb="16">
      <t>リョウ</t>
    </rPh>
    <rPh sb="17" eb="18">
      <t>ジュウ</t>
    </rPh>
    <rPh sb="18" eb="19">
      <t>キ</t>
    </rPh>
    <rPh sb="19" eb="21">
      <t>ビヒン</t>
    </rPh>
    <rPh sb="24" eb="26">
      <t>コテイ</t>
    </rPh>
    <rPh sb="26" eb="28">
      <t>シサン</t>
    </rPh>
    <rPh sb="29" eb="31">
      <t>ケイジョウ</t>
    </rPh>
    <phoneticPr fontId="1"/>
  </si>
  <si>
    <t xml:space="preserve"> 電話料　ＦＡＸ料　切手代　葉書代　通行料　駐車料　出張旅費等</t>
    <rPh sb="1" eb="3">
      <t>デンワ</t>
    </rPh>
    <rPh sb="3" eb="4">
      <t>リョウ</t>
    </rPh>
    <rPh sb="8" eb="9">
      <t>リョウ</t>
    </rPh>
    <rPh sb="10" eb="12">
      <t>キッテ</t>
    </rPh>
    <rPh sb="12" eb="13">
      <t>ダイ</t>
    </rPh>
    <rPh sb="14" eb="16">
      <t>ハガキ</t>
    </rPh>
    <rPh sb="16" eb="17">
      <t>ダイ</t>
    </rPh>
    <rPh sb="18" eb="21">
      <t>ツウコウリョウ</t>
    </rPh>
    <rPh sb="22" eb="24">
      <t>チュウシャ</t>
    </rPh>
    <rPh sb="24" eb="25">
      <t>リョウ</t>
    </rPh>
    <rPh sb="26" eb="28">
      <t>シュッチョウ</t>
    </rPh>
    <rPh sb="28" eb="30">
      <t>リョヒ</t>
    </rPh>
    <rPh sb="30" eb="31">
      <t>ナド</t>
    </rPh>
    <phoneticPr fontId="1"/>
  </si>
  <si>
    <t xml:space="preserve"> ガソリン代　軽油代等</t>
    <rPh sb="5" eb="6">
      <t>ダイ</t>
    </rPh>
    <rPh sb="7" eb="9">
      <t>ケイユ</t>
    </rPh>
    <rPh sb="9" eb="10">
      <t>ダイ</t>
    </rPh>
    <rPh sb="10" eb="11">
      <t>ナド</t>
    </rPh>
    <phoneticPr fontId="1"/>
  </si>
  <si>
    <t xml:space="preserve"> 安全協議会及び諸団体に対する会費</t>
    <rPh sb="1" eb="3">
      <t>アンゼン</t>
    </rPh>
    <rPh sb="3" eb="6">
      <t>キョウギカイ</t>
    </rPh>
    <rPh sb="6" eb="7">
      <t>オヨ</t>
    </rPh>
    <rPh sb="8" eb="11">
      <t>ショダンタイ</t>
    </rPh>
    <rPh sb="12" eb="13">
      <t>タイ</t>
    </rPh>
    <rPh sb="15" eb="17">
      <t>カイヒ</t>
    </rPh>
    <phoneticPr fontId="1"/>
  </si>
  <si>
    <t xml:space="preserve"> 工事施工に伴う道路･河川･田畑・立木等の瑕損補修費、隣接物瑕損補償費、　　　　　　　</t>
    <rPh sb="1" eb="3">
      <t>コウジ</t>
    </rPh>
    <rPh sb="3" eb="5">
      <t>セコウ</t>
    </rPh>
    <rPh sb="6" eb="7">
      <t>トモナ</t>
    </rPh>
    <rPh sb="8" eb="10">
      <t>ドウロ</t>
    </rPh>
    <rPh sb="11" eb="13">
      <t>カセン</t>
    </rPh>
    <rPh sb="14" eb="16">
      <t>タハタ</t>
    </rPh>
    <rPh sb="17" eb="18">
      <t>タチ</t>
    </rPh>
    <rPh sb="18" eb="19">
      <t>キ</t>
    </rPh>
    <rPh sb="19" eb="20">
      <t>ナド</t>
    </rPh>
    <rPh sb="21" eb="22">
      <t>キズ</t>
    </rPh>
    <rPh sb="22" eb="23">
      <t>ゾン</t>
    </rPh>
    <rPh sb="23" eb="25">
      <t>ホシュウ</t>
    </rPh>
    <rPh sb="25" eb="26">
      <t>ヒ</t>
    </rPh>
    <rPh sb="27" eb="29">
      <t>リンセツ</t>
    </rPh>
    <rPh sb="29" eb="30">
      <t>ブツ</t>
    </rPh>
    <rPh sb="30" eb="31">
      <t>キズ</t>
    </rPh>
    <rPh sb="31" eb="32">
      <t>ゾン</t>
    </rPh>
    <rPh sb="32" eb="34">
      <t>ホショウ</t>
    </rPh>
    <rPh sb="34" eb="35">
      <t>ヒ</t>
    </rPh>
    <phoneticPr fontId="1"/>
  </si>
  <si>
    <t xml:space="preserve"> その他の補償費</t>
    <phoneticPr fontId="1"/>
  </si>
  <si>
    <t xml:space="preserve"> 各種標識等の安全施設、保護具等の安全装備費、安全講習会等の安全教育費、　　　　　</t>
    <rPh sb="1" eb="3">
      <t>カクシュ</t>
    </rPh>
    <rPh sb="3" eb="5">
      <t>ヒョウシキ</t>
    </rPh>
    <rPh sb="5" eb="6">
      <t>トウ</t>
    </rPh>
    <rPh sb="7" eb="9">
      <t>アンゼン</t>
    </rPh>
    <rPh sb="9" eb="11">
      <t>シセツ</t>
    </rPh>
    <rPh sb="12" eb="14">
      <t>ホゴ</t>
    </rPh>
    <rPh sb="14" eb="15">
      <t>グ</t>
    </rPh>
    <rPh sb="15" eb="16">
      <t>トウ</t>
    </rPh>
    <rPh sb="17" eb="19">
      <t>アンゼン</t>
    </rPh>
    <rPh sb="19" eb="21">
      <t>ソウビ</t>
    </rPh>
    <rPh sb="21" eb="22">
      <t>ヒ</t>
    </rPh>
    <rPh sb="23" eb="25">
      <t>アンゼン</t>
    </rPh>
    <rPh sb="25" eb="28">
      <t>コウシュウカイ</t>
    </rPh>
    <rPh sb="28" eb="29">
      <t>トウ</t>
    </rPh>
    <rPh sb="30" eb="32">
      <t>アンゼン</t>
    </rPh>
    <rPh sb="32" eb="35">
      <t>キョウイクヒ</t>
    </rPh>
    <phoneticPr fontId="1"/>
  </si>
  <si>
    <t xml:space="preserve"> 担架・救急箱等の衛生救急費、定期健診料など工事の安全に要する費用</t>
    <phoneticPr fontId="1"/>
  </si>
  <si>
    <t xml:space="preserve"> 社外より借り受けた重機、機械器具、仮設用資材、船舶等、ﾃﾄﾗ等型枠賃借料</t>
    <rPh sb="1" eb="3">
      <t>シャガイ</t>
    </rPh>
    <rPh sb="5" eb="6">
      <t>カ</t>
    </rPh>
    <rPh sb="7" eb="8">
      <t>ウ</t>
    </rPh>
    <rPh sb="10" eb="11">
      <t>ジュウ</t>
    </rPh>
    <rPh sb="11" eb="12">
      <t>キ</t>
    </rPh>
    <rPh sb="13" eb="15">
      <t>キカイ</t>
    </rPh>
    <rPh sb="15" eb="17">
      <t>キグ</t>
    </rPh>
    <rPh sb="18" eb="20">
      <t>カセツ</t>
    </rPh>
    <rPh sb="20" eb="21">
      <t>ヨウ</t>
    </rPh>
    <rPh sb="21" eb="23">
      <t>シザイ</t>
    </rPh>
    <rPh sb="24" eb="26">
      <t>センパク</t>
    </rPh>
    <rPh sb="26" eb="27">
      <t>ナド</t>
    </rPh>
    <rPh sb="31" eb="32">
      <t>トウ</t>
    </rPh>
    <rPh sb="32" eb="33">
      <t>カタ</t>
    </rPh>
    <rPh sb="33" eb="34">
      <t>ワク</t>
    </rPh>
    <rPh sb="34" eb="37">
      <t>チンシャクリョウ</t>
    </rPh>
    <phoneticPr fontId="1"/>
  </si>
  <si>
    <t xml:space="preserve"> 接待費　挨拶用贈答品　得意先慶弔見舞金等</t>
    <rPh sb="1" eb="4">
      <t>セッタイヒ</t>
    </rPh>
    <rPh sb="5" eb="7">
      <t>アイサツ</t>
    </rPh>
    <rPh sb="7" eb="8">
      <t>ヨウ</t>
    </rPh>
    <rPh sb="8" eb="11">
      <t>ゾウトウヒン</t>
    </rPh>
    <rPh sb="12" eb="15">
      <t>トクイサキ</t>
    </rPh>
    <rPh sb="15" eb="17">
      <t>ケイチョウ</t>
    </rPh>
    <rPh sb="17" eb="19">
      <t>ミマイ</t>
    </rPh>
    <rPh sb="19" eb="20">
      <t>キン</t>
    </rPh>
    <rPh sb="20" eb="21">
      <t>ナド</t>
    </rPh>
    <phoneticPr fontId="1"/>
  </si>
  <si>
    <t xml:space="preserve"> 寄付金、諸会費、会議費､地鎮祭、汲取り代、日用雑貨等で他の科目に属さないもの</t>
    <rPh sb="1" eb="4">
      <t>キフキン</t>
    </rPh>
    <rPh sb="5" eb="6">
      <t>ショ</t>
    </rPh>
    <rPh sb="6" eb="8">
      <t>カイヒ</t>
    </rPh>
    <rPh sb="9" eb="12">
      <t>カイギヒ</t>
    </rPh>
    <rPh sb="13" eb="16">
      <t>ジチンサイ</t>
    </rPh>
    <rPh sb="17" eb="19">
      <t>クミト</t>
    </rPh>
    <rPh sb="20" eb="21">
      <t>ダイ</t>
    </rPh>
    <rPh sb="22" eb="24">
      <t>ニチヨウ</t>
    </rPh>
    <rPh sb="24" eb="26">
      <t>ザッカ</t>
    </rPh>
    <rPh sb="26" eb="27">
      <t>ナド</t>
    </rPh>
    <rPh sb="28" eb="29">
      <t>タ</t>
    </rPh>
    <rPh sb="30" eb="32">
      <t>カモク</t>
    </rPh>
    <rPh sb="33" eb="34">
      <t>ゾク</t>
    </rPh>
    <phoneticPr fontId="1"/>
  </si>
  <si>
    <t>1420～　　1450　　（建築）</t>
    <rPh sb="14" eb="16">
      <t>ケンチク</t>
    </rPh>
    <phoneticPr fontId="1"/>
  </si>
  <si>
    <t xml:space="preserve"> 事務所の賃借料　宿泊費</t>
    <rPh sb="1" eb="3">
      <t>ジム</t>
    </rPh>
    <rPh sb="3" eb="4">
      <t>ショ</t>
    </rPh>
    <rPh sb="5" eb="8">
      <t>チンシャクリョウ</t>
    </rPh>
    <rPh sb="9" eb="11">
      <t>シュクハク</t>
    </rPh>
    <rPh sb="11" eb="12">
      <t>ヒ</t>
    </rPh>
    <phoneticPr fontId="1"/>
  </si>
  <si>
    <t xml:space="preserve"> 寄付金、諸会費、会議費､地鎮祭、日用雑貨等で他の科目に属さないもの</t>
    <rPh sb="1" eb="4">
      <t>キフキン</t>
    </rPh>
    <rPh sb="5" eb="6">
      <t>ショ</t>
    </rPh>
    <rPh sb="6" eb="8">
      <t>カイヒ</t>
    </rPh>
    <rPh sb="9" eb="12">
      <t>カイギヒ</t>
    </rPh>
    <rPh sb="13" eb="16">
      <t>ジチンサイ</t>
    </rPh>
    <rPh sb="17" eb="19">
      <t>ニチヨウ</t>
    </rPh>
    <rPh sb="19" eb="21">
      <t>ザッカ</t>
    </rPh>
    <rPh sb="21" eb="22">
      <t>ナド</t>
    </rPh>
    <rPh sb="23" eb="24">
      <t>タ</t>
    </rPh>
    <rPh sb="25" eb="27">
      <t>カモク</t>
    </rPh>
    <rPh sb="28" eb="29">
      <t>ゾク</t>
    </rPh>
    <phoneticPr fontId="1"/>
  </si>
  <si>
    <t>通信費</t>
    <phoneticPr fontId="1"/>
  </si>
  <si>
    <t xml:space="preserve"> 挨拶用タオル　新聞広告等　ホームページ更新</t>
    <rPh sb="1" eb="3">
      <t>アイサツ</t>
    </rPh>
    <rPh sb="3" eb="4">
      <t>ヨウ</t>
    </rPh>
    <rPh sb="8" eb="10">
      <t>シンブン</t>
    </rPh>
    <rPh sb="10" eb="12">
      <t>コウコク</t>
    </rPh>
    <rPh sb="12" eb="13">
      <t>ナド</t>
    </rPh>
    <rPh sb="20" eb="22">
      <t>コウシン</t>
    </rPh>
    <phoneticPr fontId="1"/>
  </si>
  <si>
    <t xml:space="preserve"> 事務所の修繕費等</t>
    <rPh sb="1" eb="3">
      <t>ジム</t>
    </rPh>
    <rPh sb="3" eb="4">
      <t>ショ</t>
    </rPh>
    <rPh sb="5" eb="8">
      <t>シュウゼンヒ</t>
    </rPh>
    <rPh sb="8" eb="9">
      <t>ナド</t>
    </rPh>
    <phoneticPr fontId="1"/>
  </si>
  <si>
    <t>5710</t>
    <phoneticPr fontId="1"/>
  </si>
  <si>
    <t>旅費交通費</t>
    <rPh sb="0" eb="2">
      <t>リョヒ</t>
    </rPh>
    <rPh sb="2" eb="5">
      <t>コウツウヒ</t>
    </rPh>
    <phoneticPr fontId="1"/>
  </si>
  <si>
    <t xml:space="preserve"> 通行料　駐車料　出張旅費等</t>
    <rPh sb="1" eb="4">
      <t>ツウコウリョウ</t>
    </rPh>
    <rPh sb="5" eb="7">
      <t>チュウシャ</t>
    </rPh>
    <rPh sb="7" eb="8">
      <t>リョウ</t>
    </rPh>
    <rPh sb="9" eb="11">
      <t>シュッチョウ</t>
    </rPh>
    <rPh sb="11" eb="13">
      <t>リョヒ</t>
    </rPh>
    <rPh sb="13" eb="14">
      <t>ナド</t>
    </rPh>
    <phoneticPr fontId="1"/>
  </si>
  <si>
    <t xml:space="preserve"> 電話料　ＦＡＸ料　切手代　葉書代　送料</t>
    <rPh sb="1" eb="3">
      <t>デンワ</t>
    </rPh>
    <rPh sb="3" eb="4">
      <t>リョウ</t>
    </rPh>
    <rPh sb="8" eb="9">
      <t>リョウ</t>
    </rPh>
    <rPh sb="10" eb="12">
      <t>キッテ</t>
    </rPh>
    <rPh sb="12" eb="13">
      <t>ダイ</t>
    </rPh>
    <rPh sb="14" eb="16">
      <t>ハガキ</t>
    </rPh>
    <rPh sb="16" eb="17">
      <t>ダイ</t>
    </rPh>
    <rPh sb="18" eb="20">
      <t>ソウリョウ</t>
    </rPh>
    <phoneticPr fontId="1"/>
  </si>
  <si>
    <t xml:space="preserve"> 薬代　フラワーサービス代　モップ・マット代　清掃代　ゴミ処分費　</t>
    <rPh sb="1" eb="2">
      <t>クスリ</t>
    </rPh>
    <rPh sb="2" eb="3">
      <t>ダイ</t>
    </rPh>
    <rPh sb="12" eb="13">
      <t>ダイ</t>
    </rPh>
    <rPh sb="21" eb="22">
      <t>ダイ</t>
    </rPh>
    <rPh sb="23" eb="25">
      <t>セイソウ</t>
    </rPh>
    <rPh sb="25" eb="26">
      <t>ダイ</t>
    </rPh>
    <rPh sb="29" eb="31">
      <t>ショブン</t>
    </rPh>
    <rPh sb="31" eb="32">
      <t>ヒ</t>
    </rPh>
    <phoneticPr fontId="1"/>
  </si>
  <si>
    <t xml:space="preserve"> コーヒー、お茶代　植木代　作業服代</t>
    <rPh sb="14" eb="17">
      <t>サギョウフク</t>
    </rPh>
    <rPh sb="17" eb="18">
      <t>ダイ</t>
    </rPh>
    <phoneticPr fontId="1"/>
  </si>
  <si>
    <t xml:space="preserve"> 社員教育費</t>
    <rPh sb="1" eb="3">
      <t>シャイン</t>
    </rPh>
    <rPh sb="3" eb="5">
      <t>キョウイク</t>
    </rPh>
    <rPh sb="5" eb="6">
      <t>ヒ</t>
    </rPh>
    <phoneticPr fontId="1"/>
  </si>
  <si>
    <t>石巻事務所(土木課・建築課)・ＡＳＪ</t>
    <phoneticPr fontId="1"/>
  </si>
  <si>
    <t>5712</t>
    <phoneticPr fontId="1"/>
  </si>
  <si>
    <t>OA関係費</t>
    <rPh sb="2" eb="5">
      <t>カンケイヒ</t>
    </rPh>
    <phoneticPr fontId="1"/>
  </si>
  <si>
    <t xml:space="preserve"> 事務用品の購入代金　名刺代　ハンコ代　図書代</t>
    <rPh sb="1" eb="3">
      <t>ジム</t>
    </rPh>
    <rPh sb="3" eb="5">
      <t>ヨウヒン</t>
    </rPh>
    <rPh sb="6" eb="8">
      <t>コウニュウ</t>
    </rPh>
    <rPh sb="8" eb="10">
      <t>ダイキン</t>
    </rPh>
    <rPh sb="11" eb="13">
      <t>メイシ</t>
    </rPh>
    <rPh sb="13" eb="14">
      <t>ダイ</t>
    </rPh>
    <rPh sb="18" eb="19">
      <t>ダイ</t>
    </rPh>
    <rPh sb="20" eb="22">
      <t>トショ</t>
    </rPh>
    <rPh sb="22" eb="23">
      <t>ダイ</t>
    </rPh>
    <phoneticPr fontId="1"/>
  </si>
  <si>
    <t xml:space="preserve"> OA機器等に係わる費用　リース料　トナー代</t>
    <rPh sb="3" eb="5">
      <t>キキ</t>
    </rPh>
    <rPh sb="5" eb="6">
      <t>トウ</t>
    </rPh>
    <rPh sb="7" eb="8">
      <t>カカ</t>
    </rPh>
    <rPh sb="10" eb="12">
      <t>ヒヨウ</t>
    </rPh>
    <rPh sb="21" eb="22">
      <t>ダイ</t>
    </rPh>
    <phoneticPr fontId="1"/>
  </si>
  <si>
    <t>請　求　書（本社契約）　　</t>
    <rPh sb="0" eb="1">
      <t>ショウ</t>
    </rPh>
    <rPh sb="2" eb="3">
      <t>モトム</t>
    </rPh>
    <rPh sb="4" eb="5">
      <t>ショ</t>
    </rPh>
    <rPh sb="6" eb="8">
      <t>ホンシャ</t>
    </rPh>
    <rPh sb="8" eb="10">
      <t>ケイヤク</t>
    </rPh>
    <phoneticPr fontId="1"/>
  </si>
  <si>
    <t>本社修繕費</t>
    <rPh sb="0" eb="2">
      <t>ホンシャ</t>
    </rPh>
    <rPh sb="2" eb="5">
      <t>シュウゼンヒ</t>
    </rPh>
    <phoneticPr fontId="1"/>
  </si>
  <si>
    <t>請求金額</t>
    <phoneticPr fontId="1"/>
  </si>
  <si>
    <t>請求金額計</t>
    <rPh sb="4" eb="5">
      <t>ケイ</t>
    </rPh>
    <phoneticPr fontId="1"/>
  </si>
  <si>
    <t>合計</t>
    <rPh sb="0" eb="2">
      <t>ゴウケイ</t>
    </rPh>
    <phoneticPr fontId="1"/>
  </si>
  <si>
    <t>契約金額（税抜き）</t>
    <rPh sb="0" eb="2">
      <t>ケイヤク</t>
    </rPh>
    <rPh sb="2" eb="4">
      <t>キンガク</t>
    </rPh>
    <rPh sb="5" eb="6">
      <t>ゼイ</t>
    </rPh>
    <rPh sb="6" eb="7">
      <t>ヌ</t>
    </rPh>
    <phoneticPr fontId="1"/>
  </si>
  <si>
    <t>契約金額（税込み）</t>
    <rPh sb="0" eb="2">
      <t>ケイヤク</t>
    </rPh>
    <rPh sb="2" eb="4">
      <t>キンガク</t>
    </rPh>
    <rPh sb="5" eb="7">
      <t>ゼイコ</t>
    </rPh>
    <phoneticPr fontId="1"/>
  </si>
  <si>
    <t>石巻事務所(土木課・建築課)・仙台支店</t>
    <rPh sb="15" eb="17">
      <t>センダイ</t>
    </rPh>
    <rPh sb="17" eb="19">
      <t>シテン</t>
    </rPh>
    <phoneticPr fontId="1"/>
  </si>
  <si>
    <t>石巻事務所（土木課・建築課）・仙台支店</t>
    <rPh sb="0" eb="2">
      <t>イシノマキ</t>
    </rPh>
    <rPh sb="2" eb="4">
      <t>ジム</t>
    </rPh>
    <rPh sb="4" eb="5">
      <t>ショ</t>
    </rPh>
    <rPh sb="6" eb="8">
      <t>ドボク</t>
    </rPh>
    <rPh sb="8" eb="9">
      <t>カ</t>
    </rPh>
    <rPh sb="10" eb="12">
      <t>ケンチク</t>
    </rPh>
    <rPh sb="12" eb="13">
      <t>カ</t>
    </rPh>
    <rPh sb="15" eb="17">
      <t>センダイ</t>
    </rPh>
    <rPh sb="17" eb="19">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</si>
</sst>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sz val="20"/>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6"/>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000"/>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top/>
      <bottom style="hair">
        <color indexed="64"/>
      </bottom>
      <diagonal/>
    </border>
    <border>
      <left style="dotted">
        <color indexed="64"/>
      </left>
      <right/>
      <top/>
      <bottom style="hair">
        <color indexed="64"/>
      </bottom>
      <diagonal/>
    </border>
    <border>
      <left style="dotted">
        <color indexed="64"/>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hair">
        <color indexed="64"/>
      </top>
      <bottom/>
      <diagonal/>
    </border>
    <border>
      <left style="medium">
        <color indexed="64"/>
      </left>
      <right style="dotted">
        <color indexed="64"/>
      </right>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uble">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8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4" fillId="0" borderId="0" xfId="0" applyFont="1">
      <alignment vertical="center"/>
    </xf>
    <xf numFmtId="0" fontId="3" fillId="0" borderId="0" xfId="0" applyFont="1" applyBorder="1" applyAlignment="1">
      <alignment horizontal="center" vertical="center"/>
    </xf>
    <xf numFmtId="3" fontId="3" fillId="0" borderId="2" xfId="0" applyNumberFormat="1" applyFont="1" applyBorder="1" applyAlignment="1">
      <alignment horizontal="left" vertical="center"/>
    </xf>
    <xf numFmtId="0" fontId="7" fillId="0" borderId="0" xfId="0" applyFont="1" applyAlignment="1"/>
    <xf numFmtId="0" fontId="3" fillId="0" borderId="0" xfId="0" applyFont="1" applyBorder="1" applyAlignment="1">
      <alignment horizontal="left" vertical="center"/>
    </xf>
    <xf numFmtId="3" fontId="3" fillId="0" borderId="0" xfId="0" applyNumberFormat="1" applyFont="1" applyBorder="1" applyAlignment="1">
      <alignment horizontal="left" vertical="center"/>
    </xf>
    <xf numFmtId="0" fontId="3" fillId="0" borderId="0" xfId="0" applyFont="1" applyBorder="1" applyAlignment="1">
      <alignment horizontal="distributed" vertical="center" wrapText="1"/>
    </xf>
    <xf numFmtId="0" fontId="8" fillId="0" borderId="6" xfId="0" applyFont="1" applyBorder="1">
      <alignment vertical="center"/>
    </xf>
    <xf numFmtId="0" fontId="8" fillId="0" borderId="6" xfId="0" applyFont="1" applyBorder="1" applyAlignment="1">
      <alignment horizontal="distributed" vertical="center"/>
    </xf>
    <xf numFmtId="3" fontId="3" fillId="0" borderId="1" xfId="0" applyNumberFormat="1" applyFont="1" applyBorder="1" applyAlignment="1">
      <alignment horizontal="right" vertical="center"/>
    </xf>
    <xf numFmtId="0" fontId="3" fillId="0" borderId="0" xfId="0" applyFont="1" applyAlignment="1">
      <alignment horizontal="right" vertical="center"/>
    </xf>
    <xf numFmtId="3" fontId="3" fillId="0" borderId="7" xfId="0" applyNumberFormat="1" applyFont="1" applyBorder="1" applyAlignment="1">
      <alignment horizontal="right" vertical="center"/>
    </xf>
    <xf numFmtId="3" fontId="3" fillId="0" borderId="3" xfId="0" applyNumberFormat="1" applyFont="1" applyBorder="1" applyAlignment="1">
      <alignment horizontal="right" vertical="center"/>
    </xf>
    <xf numFmtId="0" fontId="0" fillId="0" borderId="0" xfId="0" applyBorder="1">
      <alignment vertical="center"/>
    </xf>
    <xf numFmtId="0" fontId="0" fillId="0" borderId="0" xfId="0" applyBorder="1" applyAlignment="1">
      <alignment horizontal="center"/>
    </xf>
    <xf numFmtId="0" fontId="0" fillId="0" borderId="0" xfId="0" applyAlignment="1">
      <alignment horizontal="center"/>
    </xf>
    <xf numFmtId="0" fontId="9" fillId="0" borderId="8" xfId="0" applyFont="1" applyBorder="1" applyAlignment="1">
      <alignment horizontal="center" vertical="center"/>
    </xf>
    <xf numFmtId="0" fontId="0" fillId="0" borderId="0" xfId="0" applyAlignment="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15" xfId="0" applyFont="1" applyBorder="1" applyAlignment="1">
      <alignment horizontal="distributed" vertical="center"/>
    </xf>
    <xf numFmtId="49" fontId="9" fillId="0" borderId="15"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9" fontId="9" fillId="0" borderId="18" xfId="0" applyNumberFormat="1" applyFont="1" applyBorder="1" applyAlignment="1">
      <alignment horizontal="center" vertical="center"/>
    </xf>
    <xf numFmtId="0" fontId="10" fillId="0" borderId="18" xfId="0" applyFont="1" applyBorder="1" applyAlignment="1">
      <alignment horizontal="distributed" vertical="center"/>
    </xf>
    <xf numFmtId="0" fontId="3" fillId="0" borderId="5" xfId="0" applyFont="1" applyBorder="1" applyAlignment="1">
      <alignment horizontal="center" vertical="center"/>
    </xf>
    <xf numFmtId="0" fontId="6" fillId="0" borderId="2" xfId="0" applyFont="1" applyBorder="1" applyAlignment="1">
      <alignment horizontal="left" vertical="distributed"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9" fillId="0" borderId="19" xfId="0" applyFont="1" applyBorder="1" applyAlignment="1">
      <alignment horizontal="center"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9" fillId="0" borderId="13" xfId="0" applyFont="1" applyBorder="1" applyAlignment="1">
      <alignment horizontal="center" vertical="center" wrapText="1"/>
    </xf>
    <xf numFmtId="0" fontId="3" fillId="0" borderId="0" xfId="0" applyFont="1" applyBorder="1" applyAlignment="1">
      <alignment vertical="center"/>
    </xf>
    <xf numFmtId="0" fontId="0" fillId="0" borderId="22" xfId="0" applyBorder="1">
      <alignment vertical="center"/>
    </xf>
    <xf numFmtId="0" fontId="8" fillId="0" borderId="6" xfId="0" applyFont="1" applyBorder="1" applyAlignment="1">
      <alignment horizontal="center" vertical="center" wrapText="1"/>
    </xf>
    <xf numFmtId="0" fontId="0" fillId="0" borderId="0" xfId="0" applyBorder="1" applyAlignment="1">
      <alignment vertical="center"/>
    </xf>
    <xf numFmtId="0" fontId="3" fillId="0" borderId="4"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distributed" vertical="center"/>
    </xf>
    <xf numFmtId="0" fontId="6" fillId="0" borderId="0" xfId="0" applyFont="1" applyBorder="1" applyAlignment="1">
      <alignment horizontal="left" vertical="distributed" wrapText="1"/>
    </xf>
    <xf numFmtId="0" fontId="3" fillId="0" borderId="1" xfId="0" applyFont="1" applyBorder="1" applyAlignment="1">
      <alignment horizontal="left" vertical="center"/>
    </xf>
    <xf numFmtId="0" fontId="0" fillId="0" borderId="0" xfId="0" applyBorder="1" applyAlignment="1">
      <alignment horizontal="center"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0" fillId="0" borderId="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distributed" vertical="center"/>
    </xf>
    <xf numFmtId="49" fontId="9" fillId="0" borderId="13"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9" fillId="0" borderId="24" xfId="0" applyFont="1" applyBorder="1" applyAlignment="1">
      <alignment horizontal="center" vertical="center"/>
    </xf>
    <xf numFmtId="0" fontId="10" fillId="0" borderId="25" xfId="0" applyFont="1" applyBorder="1" applyAlignment="1">
      <alignment horizontal="distributed" vertical="center"/>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0" fillId="0" borderId="28" xfId="0" applyBorder="1" applyAlignment="1">
      <alignment vertical="center"/>
    </xf>
    <xf numFmtId="49" fontId="9" fillId="0" borderId="14" xfId="0" applyNumberFormat="1" applyFont="1" applyBorder="1" applyAlignment="1">
      <alignment horizontal="center" vertical="center"/>
    </xf>
    <xf numFmtId="0" fontId="2" fillId="0" borderId="0" xfId="0" applyFont="1" applyBorder="1">
      <alignment vertical="center"/>
    </xf>
    <xf numFmtId="0" fontId="4" fillId="0" borderId="0" xfId="0" applyFont="1" applyBorder="1">
      <alignment vertical="center"/>
    </xf>
    <xf numFmtId="0" fontId="7" fillId="0" borderId="0" xfId="0" applyFont="1" applyBorder="1" applyAlignment="1"/>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3" fontId="3" fillId="0" borderId="2" xfId="0" applyNumberFormat="1"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6" fillId="0" borderId="0" xfId="0" applyFont="1" applyBorder="1" applyAlignment="1">
      <alignment horizontal="left" vertical="distributed" wrapText="1"/>
    </xf>
    <xf numFmtId="0" fontId="3" fillId="0" borderId="4"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xf>
    <xf numFmtId="3" fontId="3" fillId="0" borderId="0" xfId="0" applyNumberFormat="1" applyFont="1" applyBorder="1" applyAlignment="1">
      <alignment horizontal="left" vertical="center"/>
    </xf>
    <xf numFmtId="0" fontId="0" fillId="0" borderId="0" xfId="0" applyBorder="1" applyAlignment="1">
      <alignment vertical="center"/>
    </xf>
    <xf numFmtId="9" fontId="0" fillId="4" borderId="6" xfId="0" applyNumberFormat="1" applyFill="1" applyBorder="1" applyAlignment="1">
      <alignment horizontal="right" vertical="center"/>
    </xf>
    <xf numFmtId="9" fontId="0" fillId="5" borderId="6" xfId="0" applyNumberFormat="1" applyFill="1" applyBorder="1" applyAlignment="1">
      <alignment horizontal="righ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right" vertical="center"/>
    </xf>
    <xf numFmtId="0" fontId="3" fillId="0" borderId="0" xfId="0" applyFont="1" applyFill="1" applyAlignment="1">
      <alignment horizontal="right" vertical="center"/>
    </xf>
    <xf numFmtId="0" fontId="3" fillId="0" borderId="90" xfId="0" applyFont="1" applyFill="1" applyBorder="1">
      <alignment vertical="center"/>
    </xf>
    <xf numFmtId="38" fontId="3" fillId="0" borderId="49" xfId="0" applyNumberFormat="1" applyFont="1" applyFill="1" applyBorder="1">
      <alignment vertical="center"/>
    </xf>
    <xf numFmtId="9" fontId="3" fillId="3" borderId="88" xfId="0" applyNumberFormat="1" applyFont="1" applyFill="1" applyBorder="1">
      <alignment vertical="center"/>
    </xf>
    <xf numFmtId="38" fontId="3" fillId="3" borderId="89" xfId="1" applyFont="1" applyFill="1" applyBorder="1">
      <alignment vertical="center"/>
    </xf>
    <xf numFmtId="9" fontId="3" fillId="2" borderId="88" xfId="0" applyNumberFormat="1" applyFont="1" applyFill="1" applyBorder="1">
      <alignment vertical="center"/>
    </xf>
    <xf numFmtId="38" fontId="3" fillId="2" borderId="89" xfId="1" applyFont="1" applyFill="1" applyBorder="1">
      <alignment vertical="center"/>
    </xf>
    <xf numFmtId="38" fontId="3" fillId="0" borderId="92" xfId="1" applyFont="1" applyFill="1" applyBorder="1">
      <alignment vertical="center"/>
    </xf>
    <xf numFmtId="38" fontId="3" fillId="0" borderId="93" xfId="1" applyFont="1" applyFill="1"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left" vertical="distributed" wrapTex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23"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0" fillId="0" borderId="4" xfId="0" applyBorder="1" applyAlignment="1">
      <alignment horizontal="center" vertical="center"/>
    </xf>
    <xf numFmtId="3" fontId="3" fillId="0" borderId="2" xfId="0" applyNumberFormat="1" applyFont="1" applyBorder="1" applyAlignment="1">
      <alignment horizontal="left" vertical="center"/>
    </xf>
    <xf numFmtId="3" fontId="3" fillId="0" borderId="0" xfId="0" applyNumberFormat="1"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distributed" vertical="center"/>
    </xf>
    <xf numFmtId="3" fontId="3" fillId="0" borderId="2" xfId="0" applyNumberFormat="1" applyFont="1" applyBorder="1" applyAlignment="1">
      <alignment horizontal="left" vertical="center"/>
    </xf>
    <xf numFmtId="0" fontId="0" fillId="0" borderId="2" xfId="0" applyBorder="1" applyAlignment="1">
      <alignment horizontal="left" vertical="center"/>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xf>
    <xf numFmtId="0" fontId="3" fillId="0" borderId="0" xfId="0" applyFont="1" applyBorder="1" applyAlignment="1">
      <alignment horizontal="center" vertical="center"/>
    </xf>
    <xf numFmtId="38" fontId="3" fillId="0" borderId="29" xfId="1" applyFont="1" applyBorder="1" applyAlignment="1">
      <alignment horizontal="right" vertical="center"/>
    </xf>
    <xf numFmtId="38" fontId="0" fillId="0" borderId="29" xfId="1" applyFont="1" applyBorder="1" applyAlignment="1">
      <alignment horizontal="right" vertical="center"/>
    </xf>
    <xf numFmtId="38" fontId="3" fillId="0" borderId="83" xfId="1" applyFont="1" applyFill="1" applyBorder="1" applyAlignment="1">
      <alignment horizontal="right" vertical="center"/>
    </xf>
    <xf numFmtId="38" fontId="3" fillId="0" borderId="84" xfId="1" applyFont="1" applyFill="1" applyBorder="1" applyAlignment="1">
      <alignment horizontal="right"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85"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38" fontId="3" fillId="5" borderId="7" xfId="1" applyFont="1" applyFill="1" applyBorder="1" applyAlignment="1">
      <alignment horizontal="right" vertical="center"/>
    </xf>
    <xf numFmtId="38" fontId="0" fillId="5" borderId="29" xfId="1" applyFont="1" applyFill="1" applyBorder="1" applyAlignment="1">
      <alignment horizontal="right" vertical="center"/>
    </xf>
    <xf numFmtId="38" fontId="0" fillId="5" borderId="30" xfId="1" applyFont="1" applyFill="1" applyBorder="1" applyAlignment="1">
      <alignment horizontal="right" vertical="center"/>
    </xf>
    <xf numFmtId="38" fontId="3" fillId="0" borderId="7" xfId="1" applyFont="1" applyBorder="1" applyAlignment="1">
      <alignment horizontal="right" vertical="center"/>
    </xf>
    <xf numFmtId="38" fontId="0" fillId="0" borderId="30" xfId="1" applyFont="1" applyBorder="1" applyAlignment="1">
      <alignment horizontal="right" vertical="center"/>
    </xf>
    <xf numFmtId="0" fontId="3" fillId="0" borderId="1"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38" fontId="3" fillId="4" borderId="7" xfId="1" applyFont="1" applyFill="1" applyBorder="1" applyAlignment="1">
      <alignment horizontal="right" vertical="center"/>
    </xf>
    <xf numFmtId="38" fontId="0" fillId="4" borderId="29" xfId="1" applyFont="1" applyFill="1" applyBorder="1" applyAlignment="1">
      <alignment horizontal="right" vertical="center"/>
    </xf>
    <xf numFmtId="38" fontId="0" fillId="4" borderId="30" xfId="1" applyFont="1" applyFill="1" applyBorder="1" applyAlignment="1">
      <alignment horizontal="right"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3" fillId="0" borderId="7"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38" fontId="3" fillId="0" borderId="6" xfId="1" applyFont="1" applyBorder="1" applyAlignment="1">
      <alignment horizontal="right" vertical="center"/>
    </xf>
    <xf numFmtId="0" fontId="3" fillId="0" borderId="7"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0" xfId="0" applyFont="1" applyFill="1" applyBorder="1" applyAlignment="1">
      <alignment horizontal="distributed" vertical="center"/>
    </xf>
    <xf numFmtId="38" fontId="3" fillId="0" borderId="7" xfId="1" applyFont="1" applyFill="1" applyBorder="1" applyAlignment="1">
      <alignment horizontal="right" vertical="center"/>
    </xf>
    <xf numFmtId="38" fontId="3" fillId="0" borderId="29" xfId="1" applyFont="1" applyFill="1" applyBorder="1" applyAlignment="1">
      <alignment horizontal="right" vertical="center"/>
    </xf>
    <xf numFmtId="38" fontId="3" fillId="0" borderId="30" xfId="1" applyFont="1" applyFill="1" applyBorder="1" applyAlignment="1">
      <alignment horizontal="right" vertical="center"/>
    </xf>
    <xf numFmtId="0" fontId="3" fillId="0" borderId="83"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40" xfId="0" applyFont="1" applyFill="1" applyBorder="1" applyAlignment="1">
      <alignment horizontal="distributed" vertical="center" wrapText="1"/>
    </xf>
    <xf numFmtId="0" fontId="3" fillId="0" borderId="41" xfId="0" applyFont="1" applyFill="1" applyBorder="1" applyAlignment="1">
      <alignment horizontal="distributed" vertical="center" wrapText="1"/>
    </xf>
    <xf numFmtId="0" fontId="3" fillId="0" borderId="42" xfId="0" applyFont="1" applyFill="1" applyBorder="1" applyAlignment="1">
      <alignment horizontal="distributed" vertical="center" wrapText="1"/>
    </xf>
    <xf numFmtId="0" fontId="3" fillId="0" borderId="43" xfId="0" applyFont="1" applyFill="1" applyBorder="1" applyAlignment="1">
      <alignment horizontal="distributed" vertical="center" wrapText="1"/>
    </xf>
    <xf numFmtId="0" fontId="3" fillId="0" borderId="44" xfId="0" applyFont="1" applyFill="1" applyBorder="1" applyAlignment="1">
      <alignment horizontal="distributed" vertical="center" wrapText="1"/>
    </xf>
    <xf numFmtId="0" fontId="3" fillId="0" borderId="45" xfId="0" applyFont="1" applyFill="1" applyBorder="1" applyAlignment="1">
      <alignment horizontal="distributed" vertical="center" wrapText="1"/>
    </xf>
    <xf numFmtId="38" fontId="3" fillId="0" borderId="46" xfId="1" applyFont="1" applyFill="1" applyBorder="1" applyAlignment="1">
      <alignment horizontal="right" vertical="center"/>
    </xf>
    <xf numFmtId="38" fontId="3" fillId="0" borderId="47" xfId="1" applyFont="1" applyFill="1" applyBorder="1" applyAlignment="1">
      <alignment horizontal="right" vertical="center"/>
    </xf>
    <xf numFmtId="38" fontId="3" fillId="0" borderId="48" xfId="1" applyFont="1" applyFill="1" applyBorder="1" applyAlignment="1">
      <alignment horizontal="right" vertical="center"/>
    </xf>
    <xf numFmtId="38" fontId="3" fillId="0" borderId="49" xfId="1" applyFont="1" applyFill="1" applyBorder="1" applyAlignment="1">
      <alignment horizontal="right" vertical="center"/>
    </xf>
    <xf numFmtId="0" fontId="3" fillId="0" borderId="7"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31"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38" fontId="3" fillId="0" borderId="31" xfId="1" applyFont="1" applyFill="1" applyBorder="1" applyAlignment="1">
      <alignment horizontal="right" vertical="center"/>
    </xf>
    <xf numFmtId="38" fontId="3" fillId="0" borderId="4" xfId="1" applyFont="1" applyFill="1" applyBorder="1" applyAlignment="1">
      <alignment horizontal="right" vertical="center"/>
    </xf>
    <xf numFmtId="38" fontId="3" fillId="0" borderId="23" xfId="1" applyFont="1" applyFill="1" applyBorder="1" applyAlignment="1">
      <alignment horizontal="right" vertical="center"/>
    </xf>
    <xf numFmtId="0" fontId="3" fillId="0" borderId="6" xfId="0" applyFont="1" applyBorder="1" applyAlignment="1">
      <alignment horizontal="center" vertical="center"/>
    </xf>
    <xf numFmtId="0" fontId="3" fillId="0" borderId="6" xfId="0" applyFont="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39" xfId="0" applyFont="1" applyFill="1" applyBorder="1" applyAlignment="1">
      <alignment horizontal="distributed" vertical="center" wrapText="1"/>
    </xf>
    <xf numFmtId="38" fontId="3" fillId="0" borderId="6" xfId="1" applyFont="1" applyFill="1" applyBorder="1" applyAlignment="1">
      <alignment horizontal="right" vertical="center"/>
    </xf>
    <xf numFmtId="38" fontId="3" fillId="0" borderId="39" xfId="1" applyFont="1" applyFill="1" applyBorder="1" applyAlignment="1">
      <alignment horizontal="right" vertical="center"/>
    </xf>
    <xf numFmtId="0" fontId="3" fillId="0" borderId="40"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7"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3" fontId="3" fillId="0" borderId="6"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1" xfId="0" applyFont="1" applyBorder="1" applyAlignment="1">
      <alignment horizontal="distributed" vertical="center"/>
    </xf>
    <xf numFmtId="0" fontId="3" fillId="0" borderId="4" xfId="0" applyFont="1" applyBorder="1" applyAlignment="1">
      <alignment horizontal="distributed" vertical="center"/>
    </xf>
    <xf numFmtId="0" fontId="3" fillId="0" borderId="50" xfId="0" applyFont="1" applyBorder="1" applyAlignment="1">
      <alignment horizontal="center" vertical="center"/>
    </xf>
    <xf numFmtId="0" fontId="3" fillId="0" borderId="32" xfId="0" applyFont="1" applyBorder="1" applyAlignment="1">
      <alignment horizontal="center" vertical="center"/>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3" fillId="0" borderId="54" xfId="0" applyFont="1"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xf>
    <xf numFmtId="0" fontId="3" fillId="0" borderId="7"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6" fillId="0" borderId="28"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5" xfId="0" applyFont="1" applyBorder="1" applyAlignment="1">
      <alignment horizontal="left" vertical="distributed" wrapText="1"/>
    </xf>
    <xf numFmtId="0" fontId="6" fillId="0" borderId="31" xfId="0" applyFont="1" applyBorder="1" applyAlignment="1">
      <alignment horizontal="left" vertical="distributed" wrapText="1"/>
    </xf>
    <xf numFmtId="0" fontId="6" fillId="0" borderId="4" xfId="0" applyFont="1" applyBorder="1" applyAlignment="1">
      <alignment horizontal="left" vertical="distributed" wrapText="1"/>
    </xf>
    <xf numFmtId="0" fontId="6" fillId="0" borderId="23" xfId="0" applyFont="1" applyBorder="1" applyAlignment="1">
      <alignment horizontal="left" vertical="distributed" wrapText="1"/>
    </xf>
    <xf numFmtId="0" fontId="3" fillId="0" borderId="28" xfId="0" applyFont="1" applyBorder="1" applyAlignment="1">
      <alignment horizontal="distributed" vertical="center"/>
    </xf>
    <xf numFmtId="0" fontId="0" fillId="0" borderId="0" xfId="0" applyAlignment="1">
      <alignment vertical="center"/>
    </xf>
    <xf numFmtId="0" fontId="3" fillId="0" borderId="0" xfId="0" applyFont="1" applyBorder="1" applyAlignment="1">
      <alignment horizontal="left" vertical="center"/>
    </xf>
    <xf numFmtId="0" fontId="0" fillId="0" borderId="4" xfId="0" applyBorder="1" applyAlignment="1">
      <alignment vertical="center"/>
    </xf>
    <xf numFmtId="0" fontId="3" fillId="0" borderId="4" xfId="0" applyFont="1" applyBorder="1" applyAlignment="1">
      <alignment horizontal="left" vertical="center"/>
    </xf>
    <xf numFmtId="0" fontId="3" fillId="0" borderId="23" xfId="0" applyFont="1" applyBorder="1" applyAlignment="1">
      <alignment horizontal="left" vertical="center"/>
    </xf>
    <xf numFmtId="0" fontId="0" fillId="0" borderId="30" xfId="0"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0" fillId="0" borderId="2" xfId="0" applyBorder="1" applyAlignment="1">
      <alignment vertical="center"/>
    </xf>
    <xf numFmtId="0" fontId="0" fillId="0" borderId="28" xfId="0"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7"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0" fillId="0" borderId="5" xfId="0" applyBorder="1" applyAlignment="1">
      <alignment vertical="center"/>
    </xf>
    <xf numFmtId="0" fontId="0" fillId="0" borderId="23" xfId="0" applyBorder="1" applyAlignment="1">
      <alignment vertical="center"/>
    </xf>
    <xf numFmtId="0" fontId="3" fillId="0" borderId="52" xfId="0" applyFont="1" applyBorder="1" applyAlignment="1">
      <alignment horizontal="center" vertical="center"/>
    </xf>
    <xf numFmtId="0" fontId="3" fillId="0" borderId="7" xfId="0" applyFont="1"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3" fontId="3" fillId="0" borderId="6" xfId="0" applyNumberFormat="1" applyFont="1" applyBorder="1" applyAlignment="1">
      <alignment horizontal="righ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39" xfId="0" applyFont="1" applyBorder="1" applyAlignment="1">
      <alignment horizontal="distributed"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3" fontId="3" fillId="0" borderId="7" xfId="0" applyNumberFormat="1"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3" fontId="3" fillId="0" borderId="7"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30" xfId="0" applyNumberFormat="1" applyFont="1" applyBorder="1" applyAlignment="1">
      <alignment horizontal="right" vertical="center"/>
    </xf>
    <xf numFmtId="3" fontId="3" fillId="0" borderId="39" xfId="0" applyNumberFormat="1" applyFont="1" applyBorder="1" applyAlignment="1">
      <alignment horizontal="right" vertical="center"/>
    </xf>
    <xf numFmtId="0" fontId="5" fillId="0" borderId="28"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31" xfId="0" applyFont="1" applyBorder="1" applyAlignment="1">
      <alignment horizontal="left" vertical="center"/>
    </xf>
    <xf numFmtId="0" fontId="5" fillId="0" borderId="4" xfId="0" applyFont="1" applyBorder="1" applyAlignment="1">
      <alignment horizontal="left" vertical="center"/>
    </xf>
    <xf numFmtId="0" fontId="5" fillId="0" borderId="23" xfId="0" applyFont="1" applyBorder="1" applyAlignment="1">
      <alignment horizontal="left" vertical="center"/>
    </xf>
    <xf numFmtId="0" fontId="3" fillId="0" borderId="40" xfId="0" applyFont="1" applyBorder="1" applyAlignment="1">
      <alignment horizontal="distributed" vertical="center" wrapText="1"/>
    </xf>
    <xf numFmtId="0" fontId="3" fillId="0" borderId="41" xfId="0" applyFont="1" applyBorder="1" applyAlignment="1">
      <alignment horizontal="distributed" vertical="center" wrapText="1"/>
    </xf>
    <xf numFmtId="0" fontId="3" fillId="0" borderId="42"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44" xfId="0" applyFont="1" applyBorder="1" applyAlignment="1">
      <alignment horizontal="distributed" vertical="center" wrapText="1"/>
    </xf>
    <xf numFmtId="0" fontId="3" fillId="0" borderId="45" xfId="0" applyFont="1" applyBorder="1" applyAlignment="1">
      <alignment horizontal="distributed" vertical="center" wrapText="1"/>
    </xf>
    <xf numFmtId="3" fontId="3" fillId="0" borderId="46" xfId="0" applyNumberFormat="1" applyFont="1" applyBorder="1" applyAlignment="1">
      <alignment horizontal="right" vertical="center"/>
    </xf>
    <xf numFmtId="3" fontId="3" fillId="0" borderId="47" xfId="0" applyNumberFormat="1" applyFont="1" applyBorder="1" applyAlignment="1">
      <alignment horizontal="right" vertical="center"/>
    </xf>
    <xf numFmtId="3" fontId="3" fillId="0" borderId="48"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31"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23" xfId="0" applyNumberFormat="1" applyFont="1" applyBorder="1" applyAlignment="1">
      <alignment horizontal="righ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5" xfId="0" applyBorder="1" applyAlignment="1">
      <alignment horizontal="center" vertical="center"/>
    </xf>
    <xf numFmtId="0" fontId="3" fillId="0" borderId="0" xfId="0" applyFont="1" applyBorder="1" applyAlignment="1">
      <alignment horizontal="distributed" vertical="center" wrapText="1"/>
    </xf>
    <xf numFmtId="3" fontId="3" fillId="0" borderId="0" xfId="0" applyNumberFormat="1" applyFont="1" applyBorder="1" applyAlignment="1">
      <alignment horizontal="left" vertical="center"/>
    </xf>
    <xf numFmtId="0" fontId="3" fillId="0" borderId="55" xfId="0" applyFont="1" applyBorder="1" applyAlignment="1">
      <alignment horizontal="center" vertical="center"/>
    </xf>
    <xf numFmtId="0" fontId="0" fillId="0" borderId="34" xfId="0" applyBorder="1" applyAlignment="1">
      <alignment horizontal="center" vertical="center"/>
    </xf>
    <xf numFmtId="0" fontId="0" fillId="0" borderId="0" xfId="0" applyBorder="1" applyAlignment="1">
      <alignment vertical="center"/>
    </xf>
    <xf numFmtId="0" fontId="3" fillId="0" borderId="7" xfId="0" applyFont="1" applyBorder="1" applyAlignment="1">
      <alignment horizontal="left" vertical="top"/>
    </xf>
    <xf numFmtId="3" fontId="3" fillId="0" borderId="2" xfId="0" applyNumberFormat="1" applyFont="1" applyBorder="1" applyAlignment="1">
      <alignment horizontal="right" vertical="center"/>
    </xf>
    <xf numFmtId="0" fontId="5" fillId="0" borderId="2" xfId="0" applyFont="1" applyBorder="1" applyAlignment="1">
      <alignment horizontal="left" vertical="center"/>
    </xf>
    <xf numFmtId="0" fontId="3" fillId="0" borderId="0" xfId="0" applyFont="1" applyBorder="1" applyAlignment="1">
      <alignment horizontal="distributed" vertical="center"/>
    </xf>
    <xf numFmtId="0" fontId="0" fillId="0" borderId="4" xfId="0" applyBorder="1" applyAlignment="1">
      <alignment horizontal="left" vertical="distributed" wrapText="1"/>
    </xf>
    <xf numFmtId="0" fontId="0" fillId="0" borderId="23" xfId="0" applyBorder="1" applyAlignment="1">
      <alignment horizontal="left" vertical="distributed" wrapText="1"/>
    </xf>
    <xf numFmtId="0" fontId="0" fillId="0" borderId="0" xfId="0" applyAlignment="1">
      <alignment horizontal="left" vertical="distributed" wrapText="1"/>
    </xf>
    <xf numFmtId="0" fontId="0" fillId="0" borderId="5" xfId="0" applyBorder="1" applyAlignment="1">
      <alignment horizontal="left" vertical="distributed" wrapText="1"/>
    </xf>
    <xf numFmtId="0" fontId="0" fillId="0" borderId="2" xfId="0"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1" xfId="0" applyBorder="1" applyAlignment="1">
      <alignment vertical="center"/>
    </xf>
    <xf numFmtId="0" fontId="0" fillId="0" borderId="6" xfId="0" applyBorder="1" applyAlignment="1">
      <alignment horizontal="right" vertical="center"/>
    </xf>
    <xf numFmtId="0" fontId="0" fillId="0" borderId="38" xfId="0" applyBorder="1" applyAlignment="1">
      <alignment vertical="center"/>
    </xf>
    <xf numFmtId="0" fontId="0" fillId="0" borderId="37" xfId="0" applyBorder="1" applyAlignment="1">
      <alignment vertical="center"/>
    </xf>
    <xf numFmtId="0" fontId="6" fillId="0" borderId="28"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28" xfId="0" applyBorder="1" applyAlignment="1">
      <alignment horizontal="distributed" vertical="center"/>
    </xf>
    <xf numFmtId="0" fontId="0" fillId="0" borderId="3" xfId="0" applyBorder="1" applyAlignment="1">
      <alignment vertical="center"/>
    </xf>
    <xf numFmtId="176" fontId="3" fillId="0" borderId="7" xfId="0" applyNumberFormat="1" applyFon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3" fillId="0" borderId="5" xfId="0" applyFont="1" applyBorder="1" applyAlignment="1">
      <alignment horizontal="center" vertical="center"/>
    </xf>
    <xf numFmtId="0" fontId="0" fillId="0" borderId="0" xfId="0" applyAlignment="1">
      <alignment horizontal="center" vertical="center"/>
    </xf>
    <xf numFmtId="0" fontId="6" fillId="0" borderId="31" xfId="0" applyFont="1" applyBorder="1" applyAlignment="1">
      <alignment horizontal="left" vertical="center" wrapText="1"/>
    </xf>
    <xf numFmtId="0" fontId="0" fillId="0" borderId="4" xfId="0" applyBorder="1" applyAlignment="1">
      <alignment horizontal="left" vertical="center" wrapText="1"/>
    </xf>
    <xf numFmtId="0" fontId="0" fillId="0" borderId="23" xfId="0" applyBorder="1" applyAlignment="1">
      <alignment horizontal="left" vertical="center" wrapText="1"/>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10" fillId="0" borderId="78" xfId="0" applyFont="1" applyBorder="1" applyAlignment="1">
      <alignment horizontal="distributed" vertical="center"/>
    </xf>
    <xf numFmtId="0" fontId="10" fillId="0" borderId="79" xfId="0" applyFont="1" applyBorder="1" applyAlignment="1">
      <alignment horizontal="distributed"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8" fillId="0" borderId="56"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0" fillId="0" borderId="57" xfId="0" applyBorder="1" applyAlignment="1">
      <alignment horizontal="left" vertical="center"/>
    </xf>
    <xf numFmtId="0" fontId="0" fillId="0" borderId="58" xfId="0" applyBorder="1" applyAlignment="1">
      <alignment horizontal="left" vertical="center"/>
    </xf>
    <xf numFmtId="0" fontId="11" fillId="0" borderId="0" xfId="0" applyFont="1" applyBorder="1" applyAlignment="1">
      <alignment horizontal="center" vertical="center"/>
    </xf>
    <xf numFmtId="0" fontId="9" fillId="0" borderId="0" xfId="0" applyFont="1" applyAlignment="1"/>
    <xf numFmtId="0" fontId="9"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0" fillId="0" borderId="80" xfId="0" applyBorder="1" applyAlignment="1"/>
    <xf numFmtId="0" fontId="0" fillId="0" borderId="29" xfId="0" applyBorder="1" applyAlignment="1"/>
    <xf numFmtId="0" fontId="0" fillId="0" borderId="81" xfId="0" applyBorder="1" applyAlignment="1"/>
    <xf numFmtId="49" fontId="9" fillId="0" borderId="74"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9" fillId="0" borderId="76" xfId="0" applyNumberFormat="1" applyFont="1" applyBorder="1" applyAlignment="1">
      <alignment horizontal="center" vertical="center"/>
    </xf>
    <xf numFmtId="49" fontId="9" fillId="0" borderId="77" xfId="0" applyNumberFormat="1" applyFont="1" applyBorder="1" applyAlignment="1">
      <alignment horizontal="center" vertical="center"/>
    </xf>
    <xf numFmtId="0" fontId="10" fillId="0" borderId="82" xfId="0" applyFont="1" applyBorder="1" applyAlignment="1">
      <alignment horizontal="distributed" vertical="center"/>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8" fillId="0" borderId="7" xfId="0" applyFont="1" applyBorder="1" applyAlignment="1">
      <alignment horizontal="distributed" vertical="center"/>
    </xf>
    <xf numFmtId="0" fontId="8" fillId="0" borderId="29" xfId="0" applyFont="1" applyBorder="1" applyAlignment="1">
      <alignment horizontal="distributed" vertical="center"/>
    </xf>
    <xf numFmtId="0" fontId="8" fillId="0" borderId="30" xfId="0" applyFont="1"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cellXfs>
  <cellStyles count="2">
    <cellStyle name="桁区切り" xfId="1" builtinId="6"/>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39</xdr:col>
      <xdr:colOff>28575</xdr:colOff>
      <xdr:row>9</xdr:row>
      <xdr:rowOff>133350</xdr:rowOff>
    </xdr:from>
    <xdr:to>
      <xdr:col>39</xdr:col>
      <xdr:colOff>200025</xdr:colOff>
      <xdr:row>9</xdr:row>
      <xdr:rowOff>266700</xdr:rowOff>
    </xdr:to>
    <xdr:grpSp>
      <xdr:nvGrpSpPr>
        <xdr:cNvPr id="2" name="Group 4"/>
        <xdr:cNvGrpSpPr>
          <a:grpSpLocks/>
        </xdr:cNvGrpSpPr>
      </xdr:nvGrpSpPr>
      <xdr:grpSpPr bwMode="auto">
        <a:xfrm>
          <a:off x="5286375" y="1936750"/>
          <a:ext cx="171450" cy="133350"/>
          <a:chOff x="604" y="203"/>
          <a:chExt cx="18" cy="14"/>
        </a:xfrm>
      </xdr:grpSpPr>
      <xdr:sp macro="" textlink="">
        <xdr:nvSpPr>
          <xdr:cNvPr id="3" name="Oval 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Rectangle 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editAs="oneCell">
    <xdr:from>
      <xdr:col>1</xdr:col>
      <xdr:colOff>0</xdr:colOff>
      <xdr:row>29</xdr:row>
      <xdr:rowOff>76200</xdr:rowOff>
    </xdr:from>
    <xdr:to>
      <xdr:col>41</xdr:col>
      <xdr:colOff>304800</xdr:colOff>
      <xdr:row>33</xdr:row>
      <xdr:rowOff>127000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762750"/>
          <a:ext cx="5867400" cy="119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29</xdr:row>
          <xdr:rowOff>63500</xdr:rowOff>
        </xdr:from>
        <xdr:to>
          <xdr:col>43</xdr:col>
          <xdr:colOff>187325</xdr:colOff>
          <xdr:row>33</xdr:row>
          <xdr:rowOff>111125</xdr:rowOff>
        </xdr:to>
        <xdr:pic>
          <xdr:nvPicPr>
            <xdr:cNvPr id="6" name="図 5"/>
            <xdr:cNvPicPr>
              <a:picLocks noChangeAspect="1" noChangeArrowheads="1"/>
              <a:extLst>
                <a:ext uri="{84589F7E-364E-4C9E-8A38-B11213B215E9}">
                  <a14:cameraTool cellRange="[1]付属!$A$2:$I$4" spid="_x0000_s17412"/>
                </a:ext>
              </a:extLst>
            </xdr:cNvPicPr>
          </xdr:nvPicPr>
          <xdr:blipFill>
            <a:blip xmlns:r="http://schemas.openxmlformats.org/officeDocument/2006/relationships" r:embed="rId2"/>
            <a:srcRect/>
            <a:stretch>
              <a:fillRect/>
            </a:stretch>
          </xdr:blipFill>
          <xdr:spPr bwMode="auto">
            <a:xfrm>
              <a:off x="355600" y="6794500"/>
              <a:ext cx="6600825" cy="11906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28575</xdr:colOff>
      <xdr:row>9</xdr:row>
      <xdr:rowOff>133350</xdr:rowOff>
    </xdr:from>
    <xdr:to>
      <xdr:col>39</xdr:col>
      <xdr:colOff>200025</xdr:colOff>
      <xdr:row>9</xdr:row>
      <xdr:rowOff>266700</xdr:rowOff>
    </xdr:to>
    <xdr:grpSp>
      <xdr:nvGrpSpPr>
        <xdr:cNvPr id="2" name="Group 4"/>
        <xdr:cNvGrpSpPr>
          <a:grpSpLocks/>
        </xdr:cNvGrpSpPr>
      </xdr:nvGrpSpPr>
      <xdr:grpSpPr bwMode="auto">
        <a:xfrm>
          <a:off x="5286375" y="1936750"/>
          <a:ext cx="171450" cy="133350"/>
          <a:chOff x="604" y="203"/>
          <a:chExt cx="18" cy="14"/>
        </a:xfrm>
      </xdr:grpSpPr>
      <xdr:sp macro="" textlink="">
        <xdr:nvSpPr>
          <xdr:cNvPr id="3" name="Oval 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Rectangle 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editAs="oneCell">
    <xdr:from>
      <xdr:col>1</xdr:col>
      <xdr:colOff>0</xdr:colOff>
      <xdr:row>29</xdr:row>
      <xdr:rowOff>76200</xdr:rowOff>
    </xdr:from>
    <xdr:to>
      <xdr:col>41</xdr:col>
      <xdr:colOff>304800</xdr:colOff>
      <xdr:row>33</xdr:row>
      <xdr:rowOff>127000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753225"/>
          <a:ext cx="5876925" cy="119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28575</xdr:colOff>
      <xdr:row>9</xdr:row>
      <xdr:rowOff>133350</xdr:rowOff>
    </xdr:from>
    <xdr:to>
      <xdr:col>39</xdr:col>
      <xdr:colOff>200025</xdr:colOff>
      <xdr:row>9</xdr:row>
      <xdr:rowOff>266700</xdr:rowOff>
    </xdr:to>
    <xdr:grpSp>
      <xdr:nvGrpSpPr>
        <xdr:cNvPr id="17412" name="Group 4"/>
        <xdr:cNvGrpSpPr>
          <a:grpSpLocks/>
        </xdr:cNvGrpSpPr>
      </xdr:nvGrpSpPr>
      <xdr:grpSpPr bwMode="auto">
        <a:xfrm>
          <a:off x="5286375" y="1936750"/>
          <a:ext cx="171450" cy="133350"/>
          <a:chOff x="604" y="203"/>
          <a:chExt cx="18" cy="14"/>
        </a:xfrm>
      </xdr:grpSpPr>
      <xdr:sp macro="" textlink="">
        <xdr:nvSpPr>
          <xdr:cNvPr id="17413" name="Oval 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414" name="Rectangle 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editAs="oneCell">
    <xdr:from>
      <xdr:col>1</xdr:col>
      <xdr:colOff>0</xdr:colOff>
      <xdr:row>28</xdr:row>
      <xdr:rowOff>76200</xdr:rowOff>
    </xdr:from>
    <xdr:to>
      <xdr:col>42</xdr:col>
      <xdr:colOff>76200</xdr:colOff>
      <xdr:row>32</xdr:row>
      <xdr:rowOff>12700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807200"/>
          <a:ext cx="5842000" cy="119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39</xdr:col>
      <xdr:colOff>28575</xdr:colOff>
      <xdr:row>9</xdr:row>
      <xdr:rowOff>133350</xdr:rowOff>
    </xdr:from>
    <xdr:to>
      <xdr:col>39</xdr:col>
      <xdr:colOff>200025</xdr:colOff>
      <xdr:row>9</xdr:row>
      <xdr:rowOff>266700</xdr:rowOff>
    </xdr:to>
    <xdr:grpSp>
      <xdr:nvGrpSpPr>
        <xdr:cNvPr id="13325" name="Group 13"/>
        <xdr:cNvGrpSpPr>
          <a:grpSpLocks/>
        </xdr:cNvGrpSpPr>
      </xdr:nvGrpSpPr>
      <xdr:grpSpPr bwMode="auto">
        <a:xfrm>
          <a:off x="5286375" y="1936750"/>
          <a:ext cx="171450" cy="133350"/>
          <a:chOff x="604" y="203"/>
          <a:chExt cx="18" cy="14"/>
        </a:xfrm>
      </xdr:grpSpPr>
      <xdr:sp macro="" textlink="">
        <xdr:nvSpPr>
          <xdr:cNvPr id="13326" name="Oval 14"/>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327" name="Rectangle 15"/>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editAs="oneCell">
    <xdr:from>
      <xdr:col>1</xdr:col>
      <xdr:colOff>12700</xdr:colOff>
      <xdr:row>26</xdr:row>
      <xdr:rowOff>190500</xdr:rowOff>
    </xdr:from>
    <xdr:to>
      <xdr:col>42</xdr:col>
      <xdr:colOff>92075</xdr:colOff>
      <xdr:row>31</xdr:row>
      <xdr:rowOff>28575</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6794500"/>
          <a:ext cx="5845175" cy="119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39</xdr:col>
      <xdr:colOff>28575</xdr:colOff>
      <xdr:row>10</xdr:row>
      <xdr:rowOff>133350</xdr:rowOff>
    </xdr:from>
    <xdr:to>
      <xdr:col>39</xdr:col>
      <xdr:colOff>200025</xdr:colOff>
      <xdr:row>10</xdr:row>
      <xdr:rowOff>266700</xdr:rowOff>
    </xdr:to>
    <xdr:grpSp>
      <xdr:nvGrpSpPr>
        <xdr:cNvPr id="14360" name="Group 24"/>
        <xdr:cNvGrpSpPr>
          <a:grpSpLocks/>
        </xdr:cNvGrpSpPr>
      </xdr:nvGrpSpPr>
      <xdr:grpSpPr bwMode="auto">
        <a:xfrm>
          <a:off x="5286375" y="2089150"/>
          <a:ext cx="171450" cy="133350"/>
          <a:chOff x="604" y="203"/>
          <a:chExt cx="18" cy="14"/>
        </a:xfrm>
      </xdr:grpSpPr>
      <xdr:sp macro="" textlink="">
        <xdr:nvSpPr>
          <xdr:cNvPr id="14361" name="Oval 2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362" name="Rectangle 2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mc:AlternateContent xmlns:mc="http://schemas.openxmlformats.org/markup-compatibility/2006">
    <mc:Choice xmlns:a14="http://schemas.microsoft.com/office/drawing/2010/main" Requires="a14">
      <xdr:twoCellAnchor editAs="oneCell">
        <xdr:from>
          <xdr:col>1</xdr:col>
          <xdr:colOff>9525</xdr:colOff>
          <xdr:row>27</xdr:row>
          <xdr:rowOff>257175</xdr:rowOff>
        </xdr:from>
        <xdr:to>
          <xdr:col>35</xdr:col>
          <xdr:colOff>19050</xdr:colOff>
          <xdr:row>32</xdr:row>
          <xdr:rowOff>9525</xdr:rowOff>
        </xdr:to>
        <xdr:pic>
          <xdr:nvPicPr>
            <xdr:cNvPr id="14374" name="Picture 38"/>
            <xdr:cNvPicPr>
              <a:picLocks noChangeAspect="1" noChangeArrowheads="1"/>
              <a:extLst>
                <a:ext uri="{84589F7E-364E-4C9E-8A38-B11213B215E9}">
                  <a14:cameraTool cellRange="sheet2!$J$2:$O$4" spid="_x0000_s14402"/>
                </a:ext>
              </a:extLst>
            </xdr:cNvPicPr>
          </xdr:nvPicPr>
          <xdr:blipFill>
            <a:blip xmlns:r="http://schemas.openxmlformats.org/officeDocument/2006/relationships" r:embed="rId1"/>
            <a:srcRect/>
            <a:stretch>
              <a:fillRect/>
            </a:stretch>
          </xdr:blipFill>
          <xdr:spPr bwMode="auto">
            <a:xfrm>
              <a:off x="352425" y="6648450"/>
              <a:ext cx="4124325" cy="12001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39</xdr:col>
      <xdr:colOff>28575</xdr:colOff>
      <xdr:row>9</xdr:row>
      <xdr:rowOff>133350</xdr:rowOff>
    </xdr:from>
    <xdr:to>
      <xdr:col>39</xdr:col>
      <xdr:colOff>200025</xdr:colOff>
      <xdr:row>9</xdr:row>
      <xdr:rowOff>266700</xdr:rowOff>
    </xdr:to>
    <xdr:grpSp>
      <xdr:nvGrpSpPr>
        <xdr:cNvPr id="18436" name="Group 4"/>
        <xdr:cNvGrpSpPr>
          <a:grpSpLocks/>
        </xdr:cNvGrpSpPr>
      </xdr:nvGrpSpPr>
      <xdr:grpSpPr bwMode="auto">
        <a:xfrm>
          <a:off x="5286375" y="1936750"/>
          <a:ext cx="171450" cy="133350"/>
          <a:chOff x="604" y="203"/>
          <a:chExt cx="18" cy="14"/>
        </a:xfrm>
      </xdr:grpSpPr>
      <xdr:sp macro="" textlink="">
        <xdr:nvSpPr>
          <xdr:cNvPr id="18437" name="Oval 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438" name="Rectangle 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editAs="oneCell">
    <xdr:from>
      <xdr:col>1</xdr:col>
      <xdr:colOff>12700</xdr:colOff>
      <xdr:row>28</xdr:row>
      <xdr:rowOff>88900</xdr:rowOff>
    </xdr:from>
    <xdr:to>
      <xdr:col>35</xdr:col>
      <xdr:colOff>22225</xdr:colOff>
      <xdr:row>32</xdr:row>
      <xdr:rowOff>25400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6819900"/>
          <a:ext cx="4060825" cy="119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39</xdr:col>
      <xdr:colOff>28575</xdr:colOff>
      <xdr:row>9</xdr:row>
      <xdr:rowOff>133350</xdr:rowOff>
    </xdr:from>
    <xdr:to>
      <xdr:col>39</xdr:col>
      <xdr:colOff>200025</xdr:colOff>
      <xdr:row>9</xdr:row>
      <xdr:rowOff>266700</xdr:rowOff>
    </xdr:to>
    <xdr:grpSp>
      <xdr:nvGrpSpPr>
        <xdr:cNvPr id="11268" name="Group 4"/>
        <xdr:cNvGrpSpPr>
          <a:grpSpLocks/>
        </xdr:cNvGrpSpPr>
      </xdr:nvGrpSpPr>
      <xdr:grpSpPr bwMode="auto">
        <a:xfrm>
          <a:off x="5286375" y="1936750"/>
          <a:ext cx="171450" cy="133350"/>
          <a:chOff x="604" y="203"/>
          <a:chExt cx="18" cy="14"/>
        </a:xfrm>
      </xdr:grpSpPr>
      <xdr:sp macro="" textlink="">
        <xdr:nvSpPr>
          <xdr:cNvPr id="11269" name="Oval 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270" name="Rectangle 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xdr:from>
      <xdr:col>13</xdr:col>
      <xdr:colOff>66675</xdr:colOff>
      <xdr:row>19</xdr:row>
      <xdr:rowOff>38100</xdr:rowOff>
    </xdr:from>
    <xdr:to>
      <xdr:col>30</xdr:col>
      <xdr:colOff>0</xdr:colOff>
      <xdr:row>22</xdr:row>
      <xdr:rowOff>47625</xdr:rowOff>
    </xdr:to>
    <xdr:sp macro="" textlink="">
      <xdr:nvSpPr>
        <xdr:cNvPr id="11271" name="AutoShape 7"/>
        <xdr:cNvSpPr>
          <a:spLocks noChangeArrowheads="1"/>
        </xdr:cNvSpPr>
      </xdr:nvSpPr>
      <xdr:spPr bwMode="auto">
        <a:xfrm>
          <a:off x="1647825" y="4638675"/>
          <a:ext cx="1714500" cy="447675"/>
        </a:xfrm>
        <a:prstGeom prst="wedgeRoundRectCallout">
          <a:avLst>
            <a:gd name="adj1" fmla="val -25556"/>
            <a:gd name="adj2" fmla="val -1372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注文書に記載している番号を記入して下さい</a:t>
          </a:r>
        </a:p>
      </xdr:txBody>
    </xdr:sp>
    <xdr:clientData/>
  </xdr:twoCellAnchor>
  <xdr:twoCellAnchor>
    <xdr:from>
      <xdr:col>40</xdr:col>
      <xdr:colOff>104775</xdr:colOff>
      <xdr:row>2</xdr:row>
      <xdr:rowOff>104775</xdr:rowOff>
    </xdr:from>
    <xdr:to>
      <xdr:col>43</xdr:col>
      <xdr:colOff>762000</xdr:colOff>
      <xdr:row>4</xdr:row>
      <xdr:rowOff>85725</xdr:rowOff>
    </xdr:to>
    <xdr:sp macro="" textlink="">
      <xdr:nvSpPr>
        <xdr:cNvPr id="11272" name="AutoShape 8"/>
        <xdr:cNvSpPr>
          <a:spLocks noChangeArrowheads="1"/>
        </xdr:cNvSpPr>
      </xdr:nvSpPr>
      <xdr:spPr bwMode="auto">
        <a:xfrm>
          <a:off x="5610225" y="561975"/>
          <a:ext cx="2371725" cy="476250"/>
        </a:xfrm>
        <a:prstGeom prst="wedgeRoundRectCallout">
          <a:avLst>
            <a:gd name="adj1" fmla="val -52407"/>
            <a:gd name="adj2" fmla="val 74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当社よりお知らせする取引先コードを記入して下さい</a:t>
          </a:r>
        </a:p>
      </xdr:txBody>
    </xdr:sp>
    <xdr:clientData/>
  </xdr:twoCellAnchor>
  <xdr:twoCellAnchor>
    <xdr:from>
      <xdr:col>24</xdr:col>
      <xdr:colOff>0</xdr:colOff>
      <xdr:row>28</xdr:row>
      <xdr:rowOff>200025</xdr:rowOff>
    </xdr:from>
    <xdr:to>
      <xdr:col>33</xdr:col>
      <xdr:colOff>133350</xdr:colOff>
      <xdr:row>30</xdr:row>
      <xdr:rowOff>161925</xdr:rowOff>
    </xdr:to>
    <xdr:sp macro="" textlink="">
      <xdr:nvSpPr>
        <xdr:cNvPr id="11273" name="AutoShape 9"/>
        <xdr:cNvSpPr>
          <a:spLocks noChangeArrowheads="1"/>
        </xdr:cNvSpPr>
      </xdr:nvSpPr>
      <xdr:spPr bwMode="auto">
        <a:xfrm>
          <a:off x="2733675" y="6877050"/>
          <a:ext cx="1438275" cy="419100"/>
        </a:xfrm>
        <a:prstGeom prst="wedgeRoundRectCallout">
          <a:avLst>
            <a:gd name="adj1" fmla="val -46431"/>
            <a:gd name="adj2" fmla="val -1742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科目コード表より</a:t>
          </a:r>
        </a:p>
        <a:p>
          <a:pPr algn="ctr" rtl="0">
            <a:lnSpc>
              <a:spcPts val="1000"/>
            </a:lnSpc>
            <a:defRPr sz="1000"/>
          </a:pPr>
          <a:r>
            <a:rPr lang="ja-JP" altLang="en-US" sz="1000" b="0" i="0" u="none" strike="noStrike" baseline="0">
              <a:solidFill>
                <a:srgbClr val="000000"/>
              </a:solidFill>
              <a:latin typeface="ＭＳ Ｐゴシック"/>
              <a:ea typeface="ＭＳ Ｐゴシック"/>
            </a:rPr>
            <a:t>記入して下さい</a:t>
          </a:r>
        </a:p>
      </xdr:txBody>
    </xdr:sp>
    <xdr:clientData/>
  </xdr:twoCellAnchor>
  <xdr:twoCellAnchor>
    <xdr:from>
      <xdr:col>16</xdr:col>
      <xdr:colOff>76200</xdr:colOff>
      <xdr:row>25</xdr:row>
      <xdr:rowOff>76200</xdr:rowOff>
    </xdr:from>
    <xdr:to>
      <xdr:col>24</xdr:col>
      <xdr:colOff>95250</xdr:colOff>
      <xdr:row>27</xdr:row>
      <xdr:rowOff>104775</xdr:rowOff>
    </xdr:to>
    <xdr:sp macro="" textlink="">
      <xdr:nvSpPr>
        <xdr:cNvPr id="11274" name="Oval 10"/>
        <xdr:cNvSpPr>
          <a:spLocks noChangeArrowheads="1"/>
        </xdr:cNvSpPr>
      </xdr:nvSpPr>
      <xdr:spPr bwMode="auto">
        <a:xfrm>
          <a:off x="1971675" y="6048375"/>
          <a:ext cx="857250" cy="390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161925</xdr:colOff>
      <xdr:row>28</xdr:row>
      <xdr:rowOff>200025</xdr:rowOff>
    </xdr:from>
    <xdr:to>
      <xdr:col>42</xdr:col>
      <xdr:colOff>123825</xdr:colOff>
      <xdr:row>32</xdr:row>
      <xdr:rowOff>0</xdr:rowOff>
    </xdr:to>
    <xdr:sp macro="" textlink="">
      <xdr:nvSpPr>
        <xdr:cNvPr id="11275" name="AutoShape 11"/>
        <xdr:cNvSpPr>
          <a:spLocks noChangeArrowheads="1"/>
        </xdr:cNvSpPr>
      </xdr:nvSpPr>
      <xdr:spPr bwMode="auto">
        <a:xfrm>
          <a:off x="4410075" y="6877050"/>
          <a:ext cx="1857375" cy="619125"/>
        </a:xfrm>
        <a:prstGeom prst="wedgeRoundRectCallout">
          <a:avLst>
            <a:gd name="adj1" fmla="val -51028"/>
            <a:gd name="adj2" fmla="val -946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今回出来高調書Ｃ当月請求額の金額を記入して下さい</a:t>
          </a:r>
        </a:p>
      </xdr:txBody>
    </xdr:sp>
    <xdr:clientData/>
  </xdr:twoCellAnchor>
  <xdr:twoCellAnchor>
    <xdr:from>
      <xdr:col>43</xdr:col>
      <xdr:colOff>342900</xdr:colOff>
      <xdr:row>23</xdr:row>
      <xdr:rowOff>257175</xdr:rowOff>
    </xdr:from>
    <xdr:to>
      <xdr:col>44</xdr:col>
      <xdr:colOff>409575</xdr:colOff>
      <xdr:row>25</xdr:row>
      <xdr:rowOff>152400</xdr:rowOff>
    </xdr:to>
    <xdr:sp macro="" textlink="">
      <xdr:nvSpPr>
        <xdr:cNvPr id="11276" name="AutoShape 12"/>
        <xdr:cNvSpPr>
          <a:spLocks noChangeArrowheads="1"/>
        </xdr:cNvSpPr>
      </xdr:nvSpPr>
      <xdr:spPr bwMode="auto">
        <a:xfrm>
          <a:off x="7562850" y="5543550"/>
          <a:ext cx="1285875" cy="581025"/>
        </a:xfrm>
        <a:prstGeom prst="wedgeRoundRectCallout">
          <a:avLst>
            <a:gd name="adj1" fmla="val -32222"/>
            <a:gd name="adj2" fmla="val 10409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請求内容等記入して下さい</a:t>
          </a:r>
        </a:p>
      </xdr:txBody>
    </xdr:sp>
    <xdr:clientData/>
  </xdr:twoCellAnchor>
  <xdr:twoCellAnchor>
    <xdr:from>
      <xdr:col>39</xdr:col>
      <xdr:colOff>28575</xdr:colOff>
      <xdr:row>42</xdr:row>
      <xdr:rowOff>133350</xdr:rowOff>
    </xdr:from>
    <xdr:to>
      <xdr:col>39</xdr:col>
      <xdr:colOff>200025</xdr:colOff>
      <xdr:row>42</xdr:row>
      <xdr:rowOff>266700</xdr:rowOff>
    </xdr:to>
    <xdr:grpSp>
      <xdr:nvGrpSpPr>
        <xdr:cNvPr id="11277" name="Group 13"/>
        <xdr:cNvGrpSpPr>
          <a:grpSpLocks/>
        </xdr:cNvGrpSpPr>
      </xdr:nvGrpSpPr>
      <xdr:grpSpPr bwMode="auto">
        <a:xfrm>
          <a:off x="5286375" y="10039350"/>
          <a:ext cx="171450" cy="133350"/>
          <a:chOff x="604" y="203"/>
          <a:chExt cx="18" cy="14"/>
        </a:xfrm>
      </xdr:grpSpPr>
      <xdr:sp macro="" textlink="">
        <xdr:nvSpPr>
          <xdr:cNvPr id="11278" name="Oval 14"/>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279" name="Rectangle 15"/>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xdr:from>
      <xdr:col>9</xdr:col>
      <xdr:colOff>85725</xdr:colOff>
      <xdr:row>48</xdr:row>
      <xdr:rowOff>76200</xdr:rowOff>
    </xdr:from>
    <xdr:to>
      <xdr:col>26</xdr:col>
      <xdr:colOff>76200</xdr:colOff>
      <xdr:row>52</xdr:row>
      <xdr:rowOff>57150</xdr:rowOff>
    </xdr:to>
    <xdr:sp macro="" textlink="">
      <xdr:nvSpPr>
        <xdr:cNvPr id="11280" name="AutoShape 16"/>
        <xdr:cNvSpPr>
          <a:spLocks noChangeArrowheads="1"/>
        </xdr:cNvSpPr>
      </xdr:nvSpPr>
      <xdr:spPr bwMode="auto">
        <a:xfrm>
          <a:off x="1247775" y="11953875"/>
          <a:ext cx="1771650" cy="495300"/>
        </a:xfrm>
        <a:prstGeom prst="wedgeRoundRectCallout">
          <a:avLst>
            <a:gd name="adj1" fmla="val 45556"/>
            <a:gd name="adj2" fmla="val 11829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科目コード表（現場用）より</a:t>
          </a:r>
        </a:p>
        <a:p>
          <a:pPr algn="l" rtl="0">
            <a:lnSpc>
              <a:spcPts val="1000"/>
            </a:lnSpc>
            <a:defRPr sz="1000"/>
          </a:pPr>
          <a:r>
            <a:rPr lang="ja-JP" altLang="en-US" sz="1000" b="0" i="0" u="none" strike="noStrike" baseline="0">
              <a:solidFill>
                <a:srgbClr val="000000"/>
              </a:solidFill>
              <a:latin typeface="ＭＳ Ｐゴシック"/>
              <a:ea typeface="ＭＳ Ｐゴシック"/>
            </a:rPr>
            <a:t>記入して下さい</a:t>
          </a:r>
        </a:p>
      </xdr:txBody>
    </xdr:sp>
    <xdr:clientData/>
  </xdr:twoCellAnchor>
  <xdr:twoCellAnchor>
    <xdr:from>
      <xdr:col>21</xdr:col>
      <xdr:colOff>76200</xdr:colOff>
      <xdr:row>54</xdr:row>
      <xdr:rowOff>66675</xdr:rowOff>
    </xdr:from>
    <xdr:to>
      <xdr:col>30</xdr:col>
      <xdr:colOff>0</xdr:colOff>
      <xdr:row>56</xdr:row>
      <xdr:rowOff>133350</xdr:rowOff>
    </xdr:to>
    <xdr:sp macro="" textlink="">
      <xdr:nvSpPr>
        <xdr:cNvPr id="11281" name="Oval 17"/>
        <xdr:cNvSpPr>
          <a:spLocks noChangeArrowheads="1"/>
        </xdr:cNvSpPr>
      </xdr:nvSpPr>
      <xdr:spPr bwMode="auto">
        <a:xfrm>
          <a:off x="2495550" y="12801600"/>
          <a:ext cx="866775" cy="390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180975</xdr:colOff>
      <xdr:row>35</xdr:row>
      <xdr:rowOff>104775</xdr:rowOff>
    </xdr:from>
    <xdr:to>
      <xdr:col>43</xdr:col>
      <xdr:colOff>523875</xdr:colOff>
      <xdr:row>37</xdr:row>
      <xdr:rowOff>47625</xdr:rowOff>
    </xdr:to>
    <xdr:sp macro="" textlink="">
      <xdr:nvSpPr>
        <xdr:cNvPr id="11282" name="AutoShape 18"/>
        <xdr:cNvSpPr>
          <a:spLocks noChangeArrowheads="1"/>
        </xdr:cNvSpPr>
      </xdr:nvSpPr>
      <xdr:spPr bwMode="auto">
        <a:xfrm>
          <a:off x="5476875" y="8610600"/>
          <a:ext cx="2266950" cy="438150"/>
        </a:xfrm>
        <a:prstGeom prst="wedgeRoundRectCallout">
          <a:avLst>
            <a:gd name="adj1" fmla="val -52370"/>
            <a:gd name="adj2" fmla="val 760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当社よりお知らせする取引先コードを記入して下さい</a:t>
          </a:r>
        </a:p>
      </xdr:txBody>
    </xdr:sp>
    <xdr:clientData/>
  </xdr:twoCellAnchor>
  <xdr:twoCellAnchor>
    <xdr:from>
      <xdr:col>40</xdr:col>
      <xdr:colOff>66675</xdr:colOff>
      <xdr:row>23</xdr:row>
      <xdr:rowOff>142875</xdr:rowOff>
    </xdr:from>
    <xdr:to>
      <xdr:col>42</xdr:col>
      <xdr:colOff>771525</xdr:colOff>
      <xdr:row>25</xdr:row>
      <xdr:rowOff>28575</xdr:rowOff>
    </xdr:to>
    <xdr:sp macro="" textlink="">
      <xdr:nvSpPr>
        <xdr:cNvPr id="11284" name="AutoShape 20"/>
        <xdr:cNvSpPr>
          <a:spLocks noChangeArrowheads="1"/>
        </xdr:cNvSpPr>
      </xdr:nvSpPr>
      <xdr:spPr bwMode="auto">
        <a:xfrm>
          <a:off x="5572125" y="5429250"/>
          <a:ext cx="1343025" cy="571500"/>
        </a:xfrm>
        <a:prstGeom prst="wedgeRoundRectCallout">
          <a:avLst>
            <a:gd name="adj1" fmla="val -71986"/>
            <a:gd name="adj2" fmla="val -9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下記請求金額が自動で表示になります</a:t>
          </a:r>
        </a:p>
      </xdr:txBody>
    </xdr:sp>
    <xdr:clientData/>
  </xdr:twoCellAnchor>
  <xdr:twoCellAnchor>
    <xdr:from>
      <xdr:col>43</xdr:col>
      <xdr:colOff>1181100</xdr:colOff>
      <xdr:row>50</xdr:row>
      <xdr:rowOff>0</xdr:rowOff>
    </xdr:from>
    <xdr:to>
      <xdr:col>44</xdr:col>
      <xdr:colOff>1181100</xdr:colOff>
      <xdr:row>54</xdr:row>
      <xdr:rowOff>66675</xdr:rowOff>
    </xdr:to>
    <xdr:sp macro="" textlink="">
      <xdr:nvSpPr>
        <xdr:cNvPr id="11285" name="AutoShape 21"/>
        <xdr:cNvSpPr>
          <a:spLocks noChangeArrowheads="1"/>
        </xdr:cNvSpPr>
      </xdr:nvSpPr>
      <xdr:spPr bwMode="auto">
        <a:xfrm>
          <a:off x="8401050" y="12220575"/>
          <a:ext cx="1219200" cy="581025"/>
        </a:xfrm>
        <a:prstGeom prst="wedgeRoundRectCallout">
          <a:avLst>
            <a:gd name="adj1" fmla="val -21875"/>
            <a:gd name="adj2" fmla="val 1053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請求内容等記入して下さい</a:t>
          </a:r>
        </a:p>
      </xdr:txBody>
    </xdr:sp>
    <xdr:clientData/>
  </xdr:twoCellAnchor>
  <xdr:twoCellAnchor>
    <xdr:from>
      <xdr:col>39</xdr:col>
      <xdr:colOff>28575</xdr:colOff>
      <xdr:row>76</xdr:row>
      <xdr:rowOff>133350</xdr:rowOff>
    </xdr:from>
    <xdr:to>
      <xdr:col>39</xdr:col>
      <xdr:colOff>200025</xdr:colOff>
      <xdr:row>76</xdr:row>
      <xdr:rowOff>266700</xdr:rowOff>
    </xdr:to>
    <xdr:grpSp>
      <xdr:nvGrpSpPr>
        <xdr:cNvPr id="11288" name="Group 24"/>
        <xdr:cNvGrpSpPr>
          <a:grpSpLocks/>
        </xdr:cNvGrpSpPr>
      </xdr:nvGrpSpPr>
      <xdr:grpSpPr bwMode="auto">
        <a:xfrm>
          <a:off x="5286375" y="18332450"/>
          <a:ext cx="171450" cy="133350"/>
          <a:chOff x="604" y="203"/>
          <a:chExt cx="18" cy="14"/>
        </a:xfrm>
      </xdr:grpSpPr>
      <xdr:sp macro="" textlink="">
        <xdr:nvSpPr>
          <xdr:cNvPr id="11289" name="Oval 25"/>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290" name="Rectangle 26"/>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xdr:from>
      <xdr:col>1</xdr:col>
      <xdr:colOff>76200</xdr:colOff>
      <xdr:row>10</xdr:row>
      <xdr:rowOff>228600</xdr:rowOff>
    </xdr:from>
    <xdr:to>
      <xdr:col>20</xdr:col>
      <xdr:colOff>66675</xdr:colOff>
      <xdr:row>11</xdr:row>
      <xdr:rowOff>142875</xdr:rowOff>
    </xdr:to>
    <xdr:sp macro="" textlink="">
      <xdr:nvSpPr>
        <xdr:cNvPr id="11291" name="AutoShape 27"/>
        <xdr:cNvSpPr>
          <a:spLocks noChangeArrowheads="1"/>
        </xdr:cNvSpPr>
      </xdr:nvSpPr>
      <xdr:spPr bwMode="auto">
        <a:xfrm>
          <a:off x="419100" y="2419350"/>
          <a:ext cx="1962150" cy="304800"/>
        </a:xfrm>
        <a:prstGeom prst="wedgeRoundRectCallout">
          <a:avLst>
            <a:gd name="adj1" fmla="val 13593"/>
            <a:gd name="adj2" fmla="val 137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各事務所へ問合せ下さい</a:t>
          </a:r>
        </a:p>
      </xdr:txBody>
    </xdr:sp>
    <xdr:clientData/>
  </xdr:twoCellAnchor>
  <xdr:twoCellAnchor>
    <xdr:from>
      <xdr:col>0</xdr:col>
      <xdr:colOff>28575</xdr:colOff>
      <xdr:row>42</xdr:row>
      <xdr:rowOff>333375</xdr:rowOff>
    </xdr:from>
    <xdr:to>
      <xdr:col>15</xdr:col>
      <xdr:colOff>47625</xdr:colOff>
      <xdr:row>43</xdr:row>
      <xdr:rowOff>285750</xdr:rowOff>
    </xdr:to>
    <xdr:sp macro="" textlink="">
      <xdr:nvSpPr>
        <xdr:cNvPr id="11292" name="AutoShape 28"/>
        <xdr:cNvSpPr>
          <a:spLocks noChangeArrowheads="1"/>
        </xdr:cNvSpPr>
      </xdr:nvSpPr>
      <xdr:spPr bwMode="auto">
        <a:xfrm>
          <a:off x="28575" y="10182225"/>
          <a:ext cx="1809750" cy="342900"/>
        </a:xfrm>
        <a:prstGeom prst="wedgeRoundRectCallout">
          <a:avLst>
            <a:gd name="adj1" fmla="val 35815"/>
            <a:gd name="adj2" fmla="val 1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各事務所へ問合せ下さい</a:t>
          </a:r>
        </a:p>
      </xdr:txBody>
    </xdr:sp>
    <xdr:clientData/>
  </xdr:twoCellAnchor>
  <xdr:twoCellAnchor>
    <xdr:from>
      <xdr:col>37</xdr:col>
      <xdr:colOff>200025</xdr:colOff>
      <xdr:row>69</xdr:row>
      <xdr:rowOff>66675</xdr:rowOff>
    </xdr:from>
    <xdr:to>
      <xdr:col>43</xdr:col>
      <xdr:colOff>123825</xdr:colOff>
      <xdr:row>71</xdr:row>
      <xdr:rowOff>9525</xdr:rowOff>
    </xdr:to>
    <xdr:sp macro="" textlink="">
      <xdr:nvSpPr>
        <xdr:cNvPr id="11293" name="AutoShape 29"/>
        <xdr:cNvSpPr>
          <a:spLocks noChangeArrowheads="1"/>
        </xdr:cNvSpPr>
      </xdr:nvSpPr>
      <xdr:spPr bwMode="auto">
        <a:xfrm>
          <a:off x="5076825" y="16811625"/>
          <a:ext cx="2266950" cy="438150"/>
        </a:xfrm>
        <a:prstGeom prst="wedgeRoundRectCallout">
          <a:avLst>
            <a:gd name="adj1" fmla="val -45556"/>
            <a:gd name="adj2" fmla="val 92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当社よりお知らせする取引先コードを記入して下さい</a:t>
          </a:r>
        </a:p>
      </xdr:txBody>
    </xdr:sp>
    <xdr:clientData/>
  </xdr:twoCellAnchor>
  <xdr:twoCellAnchor>
    <xdr:from>
      <xdr:col>43</xdr:col>
      <xdr:colOff>647700</xdr:colOff>
      <xdr:row>96</xdr:row>
      <xdr:rowOff>47625</xdr:rowOff>
    </xdr:from>
    <xdr:to>
      <xdr:col>44</xdr:col>
      <xdr:colOff>990600</xdr:colOff>
      <xdr:row>98</xdr:row>
      <xdr:rowOff>266700</xdr:rowOff>
    </xdr:to>
    <xdr:sp macro="" textlink="">
      <xdr:nvSpPr>
        <xdr:cNvPr id="11294" name="AutoShape 30"/>
        <xdr:cNvSpPr>
          <a:spLocks noChangeArrowheads="1"/>
        </xdr:cNvSpPr>
      </xdr:nvSpPr>
      <xdr:spPr bwMode="auto">
        <a:xfrm>
          <a:off x="7867650" y="23269575"/>
          <a:ext cx="1562100" cy="581025"/>
        </a:xfrm>
        <a:prstGeom prst="wedgeRoundRectCallout">
          <a:avLst>
            <a:gd name="adj1" fmla="val -37806"/>
            <a:gd name="adj2" fmla="val -1057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消費税込の合計金額のみ記入下さい</a:t>
          </a:r>
        </a:p>
      </xdr:txBody>
    </xdr:sp>
    <xdr:clientData/>
  </xdr:twoCellAnchor>
  <xdr:twoCellAnchor>
    <xdr:from>
      <xdr:col>12</xdr:col>
      <xdr:colOff>47625</xdr:colOff>
      <xdr:row>87</xdr:row>
      <xdr:rowOff>0</xdr:rowOff>
    </xdr:from>
    <xdr:to>
      <xdr:col>30</xdr:col>
      <xdr:colOff>104775</xdr:colOff>
      <xdr:row>89</xdr:row>
      <xdr:rowOff>104775</xdr:rowOff>
    </xdr:to>
    <xdr:sp macro="" textlink="">
      <xdr:nvSpPr>
        <xdr:cNvPr id="11295" name="Oval 31"/>
        <xdr:cNvSpPr>
          <a:spLocks noChangeArrowheads="1"/>
        </xdr:cNvSpPr>
      </xdr:nvSpPr>
      <xdr:spPr bwMode="auto">
        <a:xfrm>
          <a:off x="1524000" y="20640675"/>
          <a:ext cx="1943100"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0</xdr:colOff>
      <xdr:row>84</xdr:row>
      <xdr:rowOff>38100</xdr:rowOff>
    </xdr:from>
    <xdr:to>
      <xdr:col>38</xdr:col>
      <xdr:colOff>0</xdr:colOff>
      <xdr:row>86</xdr:row>
      <xdr:rowOff>161925</xdr:rowOff>
    </xdr:to>
    <xdr:sp macro="" textlink="">
      <xdr:nvSpPr>
        <xdr:cNvPr id="11296" name="AutoShape 32"/>
        <xdr:cNvSpPr>
          <a:spLocks noChangeArrowheads="1"/>
        </xdr:cNvSpPr>
      </xdr:nvSpPr>
      <xdr:spPr bwMode="auto">
        <a:xfrm>
          <a:off x="3362325" y="20088225"/>
          <a:ext cx="1724025" cy="466725"/>
        </a:xfrm>
        <a:prstGeom prst="wedgeRoundRectCallout">
          <a:avLst>
            <a:gd name="adj1" fmla="val -44477"/>
            <a:gd name="adj2" fmla="val 9081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科目コード表（本社用）より記入して下さい</a:t>
          </a:r>
        </a:p>
      </xdr:txBody>
    </xdr:sp>
    <xdr:clientData/>
  </xdr:twoCellAnchor>
  <xdr:twoCellAnchor>
    <xdr:from>
      <xdr:col>43</xdr:col>
      <xdr:colOff>1038225</xdr:colOff>
      <xdr:row>84</xdr:row>
      <xdr:rowOff>104775</xdr:rowOff>
    </xdr:from>
    <xdr:to>
      <xdr:col>44</xdr:col>
      <xdr:colOff>1019175</xdr:colOff>
      <xdr:row>87</xdr:row>
      <xdr:rowOff>95250</xdr:rowOff>
    </xdr:to>
    <xdr:sp macro="" textlink="">
      <xdr:nvSpPr>
        <xdr:cNvPr id="11297" name="AutoShape 33"/>
        <xdr:cNvSpPr>
          <a:spLocks noChangeArrowheads="1"/>
        </xdr:cNvSpPr>
      </xdr:nvSpPr>
      <xdr:spPr bwMode="auto">
        <a:xfrm>
          <a:off x="8258175" y="20154900"/>
          <a:ext cx="1200150" cy="581025"/>
        </a:xfrm>
        <a:prstGeom prst="wedgeRoundRectCallout">
          <a:avLst>
            <a:gd name="adj1" fmla="val -17458"/>
            <a:gd name="adj2" fmla="val 1008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請求内容等記入して下さい</a:t>
          </a:r>
        </a:p>
      </xdr:txBody>
    </xdr:sp>
    <xdr:clientData/>
  </xdr:twoCellAnchor>
  <xdr:twoCellAnchor>
    <xdr:from>
      <xdr:col>5</xdr:col>
      <xdr:colOff>76200</xdr:colOff>
      <xdr:row>5</xdr:row>
      <xdr:rowOff>85725</xdr:rowOff>
    </xdr:from>
    <xdr:to>
      <xdr:col>22</xdr:col>
      <xdr:colOff>66675</xdr:colOff>
      <xdr:row>8</xdr:row>
      <xdr:rowOff>66675</xdr:rowOff>
    </xdr:to>
    <xdr:sp macro="" textlink="">
      <xdr:nvSpPr>
        <xdr:cNvPr id="11300" name="AutoShape 36"/>
        <xdr:cNvSpPr>
          <a:spLocks noChangeArrowheads="1"/>
        </xdr:cNvSpPr>
      </xdr:nvSpPr>
      <xdr:spPr bwMode="auto">
        <a:xfrm>
          <a:off x="838200" y="1152525"/>
          <a:ext cx="1752600" cy="438150"/>
        </a:xfrm>
        <a:prstGeom prst="wedgeRoundRectCallout">
          <a:avLst>
            <a:gd name="adj1" fmla="val -11412"/>
            <a:gd name="adj2" fmla="val -1217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提出先を丸で囲って下さい</a:t>
          </a:r>
        </a:p>
      </xdr:txBody>
    </xdr:sp>
    <xdr:clientData/>
  </xdr:twoCellAnchor>
  <xdr:twoCellAnchor>
    <xdr:from>
      <xdr:col>32</xdr:col>
      <xdr:colOff>152400</xdr:colOff>
      <xdr:row>77</xdr:row>
      <xdr:rowOff>114300</xdr:rowOff>
    </xdr:from>
    <xdr:to>
      <xdr:col>40</xdr:col>
      <xdr:colOff>133350</xdr:colOff>
      <xdr:row>78</xdr:row>
      <xdr:rowOff>190500</xdr:rowOff>
    </xdr:to>
    <xdr:sp macro="" textlink="">
      <xdr:nvSpPr>
        <xdr:cNvPr id="11302" name="AutoShape 38"/>
        <xdr:cNvSpPr>
          <a:spLocks noChangeArrowheads="1"/>
        </xdr:cNvSpPr>
      </xdr:nvSpPr>
      <xdr:spPr bwMode="auto">
        <a:xfrm>
          <a:off x="3971925" y="18592800"/>
          <a:ext cx="1666875" cy="466725"/>
        </a:xfrm>
        <a:prstGeom prst="wedgeRoundRectCallout">
          <a:avLst>
            <a:gd name="adj1" fmla="val -35926"/>
            <a:gd name="adj2" fmla="val 716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当社で記入しますので、記入しないで下さい</a:t>
          </a:r>
        </a:p>
      </xdr:txBody>
    </xdr:sp>
    <xdr:clientData/>
  </xdr:twoCellAnchor>
  <xdr:twoCellAnchor>
    <xdr:from>
      <xdr:col>0</xdr:col>
      <xdr:colOff>219075</xdr:colOff>
      <xdr:row>78</xdr:row>
      <xdr:rowOff>276225</xdr:rowOff>
    </xdr:from>
    <xdr:to>
      <xdr:col>39</xdr:col>
      <xdr:colOff>200025</xdr:colOff>
      <xdr:row>84</xdr:row>
      <xdr:rowOff>38100</xdr:rowOff>
    </xdr:to>
    <xdr:sp macro="" textlink="">
      <xdr:nvSpPr>
        <xdr:cNvPr id="11303" name="Oval 39"/>
        <xdr:cNvSpPr>
          <a:spLocks noChangeArrowheads="1"/>
        </xdr:cNvSpPr>
      </xdr:nvSpPr>
      <xdr:spPr bwMode="auto">
        <a:xfrm>
          <a:off x="219075" y="19145250"/>
          <a:ext cx="5276850" cy="942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66675</xdr:colOff>
      <xdr:row>38</xdr:row>
      <xdr:rowOff>47625</xdr:rowOff>
    </xdr:from>
    <xdr:to>
      <xdr:col>22</xdr:col>
      <xdr:colOff>57150</xdr:colOff>
      <xdr:row>41</xdr:row>
      <xdr:rowOff>28575</xdr:rowOff>
    </xdr:to>
    <xdr:sp macro="" textlink="">
      <xdr:nvSpPr>
        <xdr:cNvPr id="11305" name="AutoShape 41"/>
        <xdr:cNvSpPr>
          <a:spLocks noChangeArrowheads="1"/>
        </xdr:cNvSpPr>
      </xdr:nvSpPr>
      <xdr:spPr bwMode="auto">
        <a:xfrm>
          <a:off x="828675" y="9163050"/>
          <a:ext cx="1752600" cy="438150"/>
        </a:xfrm>
        <a:prstGeom prst="wedgeRoundRectCallout">
          <a:avLst>
            <a:gd name="adj1" fmla="val -11412"/>
            <a:gd name="adj2" fmla="val -1217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提出先を丸で囲って下さい</a:t>
          </a:r>
        </a:p>
      </xdr:txBody>
    </xdr:sp>
    <xdr:clientData/>
  </xdr:twoCellAnchor>
  <xdr:twoCellAnchor>
    <xdr:from>
      <xdr:col>39</xdr:col>
      <xdr:colOff>28575</xdr:colOff>
      <xdr:row>108</xdr:row>
      <xdr:rowOff>133350</xdr:rowOff>
    </xdr:from>
    <xdr:to>
      <xdr:col>39</xdr:col>
      <xdr:colOff>200025</xdr:colOff>
      <xdr:row>108</xdr:row>
      <xdr:rowOff>266700</xdr:rowOff>
    </xdr:to>
    <xdr:grpSp>
      <xdr:nvGrpSpPr>
        <xdr:cNvPr id="11306" name="Group 42"/>
        <xdr:cNvGrpSpPr>
          <a:grpSpLocks/>
        </xdr:cNvGrpSpPr>
      </xdr:nvGrpSpPr>
      <xdr:grpSpPr bwMode="auto">
        <a:xfrm>
          <a:off x="5286375" y="26231850"/>
          <a:ext cx="171450" cy="133350"/>
          <a:chOff x="604" y="203"/>
          <a:chExt cx="18" cy="14"/>
        </a:xfrm>
      </xdr:grpSpPr>
      <xdr:sp macro="" textlink="">
        <xdr:nvSpPr>
          <xdr:cNvPr id="11307" name="Oval 43"/>
          <xdr:cNvSpPr>
            <a:spLocks noChangeArrowheads="1"/>
          </xdr:cNvSpPr>
        </xdr:nvSpPr>
        <xdr:spPr bwMode="auto">
          <a:xfrm>
            <a:off x="607" y="205"/>
            <a:ext cx="12" cy="1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308" name="Rectangle 44"/>
          <xdr:cNvSpPr>
            <a:spLocks noChangeArrowheads="1"/>
          </xdr:cNvSpPr>
        </xdr:nvSpPr>
        <xdr:spPr bwMode="auto">
          <a:xfrm>
            <a:off x="604" y="203"/>
            <a:ext cx="18"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grpSp>
    <xdr:clientData/>
  </xdr:twoCellAnchor>
  <xdr:twoCellAnchor>
    <xdr:from>
      <xdr:col>40</xdr:col>
      <xdr:colOff>104775</xdr:colOff>
      <xdr:row>101</xdr:row>
      <xdr:rowOff>104775</xdr:rowOff>
    </xdr:from>
    <xdr:to>
      <xdr:col>43</xdr:col>
      <xdr:colOff>752475</xdr:colOff>
      <xdr:row>103</xdr:row>
      <xdr:rowOff>85725</xdr:rowOff>
    </xdr:to>
    <xdr:sp macro="" textlink="">
      <xdr:nvSpPr>
        <xdr:cNvPr id="11310" name="AutoShape 46"/>
        <xdr:cNvSpPr>
          <a:spLocks noChangeArrowheads="1"/>
        </xdr:cNvSpPr>
      </xdr:nvSpPr>
      <xdr:spPr bwMode="auto">
        <a:xfrm>
          <a:off x="5610225" y="24688800"/>
          <a:ext cx="2362200" cy="476250"/>
        </a:xfrm>
        <a:prstGeom prst="wedgeRoundRectCallout">
          <a:avLst>
            <a:gd name="adj1" fmla="val -52421"/>
            <a:gd name="adj2" fmla="val 74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当社よりお知らせする取引先コードを記入して下さい</a:t>
          </a:r>
        </a:p>
      </xdr:txBody>
    </xdr:sp>
    <xdr:clientData/>
  </xdr:twoCellAnchor>
  <xdr:twoCellAnchor>
    <xdr:from>
      <xdr:col>13</xdr:col>
      <xdr:colOff>28575</xdr:colOff>
      <xdr:row>127</xdr:row>
      <xdr:rowOff>333375</xdr:rowOff>
    </xdr:from>
    <xdr:to>
      <xdr:col>30</xdr:col>
      <xdr:colOff>38100</xdr:colOff>
      <xdr:row>130</xdr:row>
      <xdr:rowOff>114300</xdr:rowOff>
    </xdr:to>
    <xdr:sp macro="" textlink="">
      <xdr:nvSpPr>
        <xdr:cNvPr id="11311" name="AutoShape 47"/>
        <xdr:cNvSpPr>
          <a:spLocks noChangeArrowheads="1"/>
        </xdr:cNvSpPr>
      </xdr:nvSpPr>
      <xdr:spPr bwMode="auto">
        <a:xfrm>
          <a:off x="1609725" y="31137225"/>
          <a:ext cx="1790700" cy="419100"/>
        </a:xfrm>
        <a:prstGeom prst="wedgeRoundRectCallout">
          <a:avLst>
            <a:gd name="adj1" fmla="val -27657"/>
            <a:gd name="adj2" fmla="val -1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科目コード表（本社用）より</a:t>
          </a:r>
        </a:p>
        <a:p>
          <a:pPr algn="l" rtl="0">
            <a:lnSpc>
              <a:spcPts val="1000"/>
            </a:lnSpc>
            <a:defRPr sz="1000"/>
          </a:pPr>
          <a:r>
            <a:rPr lang="ja-JP" altLang="en-US" sz="1000" b="0" i="0" u="none" strike="noStrike" baseline="0">
              <a:solidFill>
                <a:srgbClr val="000000"/>
              </a:solidFill>
              <a:latin typeface="ＭＳ Ｐゴシック"/>
              <a:ea typeface="ＭＳ Ｐゴシック"/>
            </a:rPr>
            <a:t>記入して下さい</a:t>
          </a:r>
        </a:p>
      </xdr:txBody>
    </xdr:sp>
    <xdr:clientData/>
  </xdr:twoCellAnchor>
  <xdr:twoCellAnchor>
    <xdr:from>
      <xdr:col>8</xdr:col>
      <xdr:colOff>76200</xdr:colOff>
      <xdr:row>124</xdr:row>
      <xdr:rowOff>76200</xdr:rowOff>
    </xdr:from>
    <xdr:to>
      <xdr:col>24</xdr:col>
      <xdr:colOff>95250</xdr:colOff>
      <xdr:row>126</xdr:row>
      <xdr:rowOff>104775</xdr:rowOff>
    </xdr:to>
    <xdr:sp macro="" textlink="">
      <xdr:nvSpPr>
        <xdr:cNvPr id="11312" name="Oval 48"/>
        <xdr:cNvSpPr>
          <a:spLocks noChangeArrowheads="1"/>
        </xdr:cNvSpPr>
      </xdr:nvSpPr>
      <xdr:spPr bwMode="auto">
        <a:xfrm>
          <a:off x="1133475" y="30175200"/>
          <a:ext cx="1695450" cy="390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161925</xdr:colOff>
      <xdr:row>127</xdr:row>
      <xdr:rowOff>200025</xdr:rowOff>
    </xdr:from>
    <xdr:to>
      <xdr:col>42</xdr:col>
      <xdr:colOff>123825</xdr:colOff>
      <xdr:row>131</xdr:row>
      <xdr:rowOff>0</xdr:rowOff>
    </xdr:to>
    <xdr:sp macro="" textlink="">
      <xdr:nvSpPr>
        <xdr:cNvPr id="11313" name="AutoShape 49"/>
        <xdr:cNvSpPr>
          <a:spLocks noChangeArrowheads="1"/>
        </xdr:cNvSpPr>
      </xdr:nvSpPr>
      <xdr:spPr bwMode="auto">
        <a:xfrm>
          <a:off x="4410075" y="31003875"/>
          <a:ext cx="1857375" cy="619125"/>
        </a:xfrm>
        <a:prstGeom prst="wedgeRoundRectCallout">
          <a:avLst>
            <a:gd name="adj1" fmla="val -51028"/>
            <a:gd name="adj2" fmla="val -946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今回出来高調書Ｃ当月請求額の金額を記入して下さい</a:t>
          </a:r>
        </a:p>
      </xdr:txBody>
    </xdr:sp>
    <xdr:clientData/>
  </xdr:twoCellAnchor>
  <xdr:twoCellAnchor>
    <xdr:from>
      <xdr:col>43</xdr:col>
      <xdr:colOff>342900</xdr:colOff>
      <xdr:row>122</xdr:row>
      <xdr:rowOff>257175</xdr:rowOff>
    </xdr:from>
    <xdr:to>
      <xdr:col>44</xdr:col>
      <xdr:colOff>409575</xdr:colOff>
      <xdr:row>124</xdr:row>
      <xdr:rowOff>152400</xdr:rowOff>
    </xdr:to>
    <xdr:sp macro="" textlink="">
      <xdr:nvSpPr>
        <xdr:cNvPr id="11314" name="AutoShape 50"/>
        <xdr:cNvSpPr>
          <a:spLocks noChangeArrowheads="1"/>
        </xdr:cNvSpPr>
      </xdr:nvSpPr>
      <xdr:spPr bwMode="auto">
        <a:xfrm>
          <a:off x="7562850" y="29670375"/>
          <a:ext cx="1285875" cy="581025"/>
        </a:xfrm>
        <a:prstGeom prst="wedgeRoundRectCallout">
          <a:avLst>
            <a:gd name="adj1" fmla="val -32222"/>
            <a:gd name="adj2" fmla="val 10409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請求内容等記入して下さい</a:t>
          </a:r>
        </a:p>
      </xdr:txBody>
    </xdr:sp>
    <xdr:clientData/>
  </xdr:twoCellAnchor>
  <xdr:twoCellAnchor>
    <xdr:from>
      <xdr:col>40</xdr:col>
      <xdr:colOff>66675</xdr:colOff>
      <xdr:row>122</xdr:row>
      <xdr:rowOff>142875</xdr:rowOff>
    </xdr:from>
    <xdr:to>
      <xdr:col>42</xdr:col>
      <xdr:colOff>771525</xdr:colOff>
      <xdr:row>124</xdr:row>
      <xdr:rowOff>28575</xdr:rowOff>
    </xdr:to>
    <xdr:sp macro="" textlink="">
      <xdr:nvSpPr>
        <xdr:cNvPr id="11315" name="AutoShape 51"/>
        <xdr:cNvSpPr>
          <a:spLocks noChangeArrowheads="1"/>
        </xdr:cNvSpPr>
      </xdr:nvSpPr>
      <xdr:spPr bwMode="auto">
        <a:xfrm>
          <a:off x="5572125" y="29556075"/>
          <a:ext cx="1343025" cy="571500"/>
        </a:xfrm>
        <a:prstGeom prst="wedgeRoundRectCallout">
          <a:avLst>
            <a:gd name="adj1" fmla="val -71986"/>
            <a:gd name="adj2" fmla="val -9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下記請求金額が自動で表示になります</a:t>
          </a:r>
        </a:p>
      </xdr:txBody>
    </xdr:sp>
    <xdr:clientData/>
  </xdr:twoCellAnchor>
  <xdr:twoCellAnchor>
    <xdr:from>
      <xdr:col>16</xdr:col>
      <xdr:colOff>0</xdr:colOff>
      <xdr:row>117</xdr:row>
      <xdr:rowOff>123825</xdr:rowOff>
    </xdr:from>
    <xdr:to>
      <xdr:col>31</xdr:col>
      <xdr:colOff>19050</xdr:colOff>
      <xdr:row>120</xdr:row>
      <xdr:rowOff>47625</xdr:rowOff>
    </xdr:to>
    <xdr:sp macro="" textlink="">
      <xdr:nvSpPr>
        <xdr:cNvPr id="11318" name="AutoShape 54"/>
        <xdr:cNvSpPr>
          <a:spLocks noChangeArrowheads="1"/>
        </xdr:cNvSpPr>
      </xdr:nvSpPr>
      <xdr:spPr bwMode="auto">
        <a:xfrm>
          <a:off x="1895475" y="28670250"/>
          <a:ext cx="1714500" cy="447675"/>
        </a:xfrm>
        <a:prstGeom prst="wedgeRoundRectCallout">
          <a:avLst>
            <a:gd name="adj1" fmla="val -25556"/>
            <a:gd name="adj2" fmla="val -1372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注文書に記載している番号を記入して下さい</a:t>
          </a:r>
        </a:p>
      </xdr:txBody>
    </xdr:sp>
    <xdr:clientData/>
  </xdr:twoCellAnchor>
  <xdr:twoCellAnchor>
    <xdr:from>
      <xdr:col>0</xdr:col>
      <xdr:colOff>276225</xdr:colOff>
      <xdr:row>110</xdr:row>
      <xdr:rowOff>276225</xdr:rowOff>
    </xdr:from>
    <xdr:to>
      <xdr:col>40</xdr:col>
      <xdr:colOff>47625</xdr:colOff>
      <xdr:row>113</xdr:row>
      <xdr:rowOff>190500</xdr:rowOff>
    </xdr:to>
    <xdr:sp macro="" textlink="">
      <xdr:nvSpPr>
        <xdr:cNvPr id="11319" name="Oval 55"/>
        <xdr:cNvSpPr>
          <a:spLocks noChangeArrowheads="1"/>
        </xdr:cNvSpPr>
      </xdr:nvSpPr>
      <xdr:spPr bwMode="auto">
        <a:xfrm>
          <a:off x="276225" y="26984325"/>
          <a:ext cx="5276850" cy="942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76200</xdr:colOff>
      <xdr:row>109</xdr:row>
      <xdr:rowOff>66675</xdr:rowOff>
    </xdr:from>
    <xdr:to>
      <xdr:col>41</xdr:col>
      <xdr:colOff>66675</xdr:colOff>
      <xdr:row>110</xdr:row>
      <xdr:rowOff>142875</xdr:rowOff>
    </xdr:to>
    <xdr:sp macro="" textlink="">
      <xdr:nvSpPr>
        <xdr:cNvPr id="11320" name="AutoShape 56"/>
        <xdr:cNvSpPr>
          <a:spLocks noChangeArrowheads="1"/>
        </xdr:cNvSpPr>
      </xdr:nvSpPr>
      <xdr:spPr bwMode="auto">
        <a:xfrm>
          <a:off x="4324350" y="26384250"/>
          <a:ext cx="1666875" cy="466725"/>
        </a:xfrm>
        <a:prstGeom prst="wedgeRoundRectCallout">
          <a:avLst>
            <a:gd name="adj1" fmla="val -46269"/>
            <a:gd name="adj2" fmla="val 932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当社で記入しますので、記入しないで下さい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ru-hon.co.jp/media/files/xls/2010seikyu_send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契約１）"/>
      <sheetName val="請求書（契約２）"/>
      <sheetName val="請求書（仙台支店)"/>
      <sheetName val="請求書（仙台支店契約）"/>
      <sheetName val="請求書（記入例）"/>
      <sheetName val="科目ｺｰﾄﾞ表（現場用）"/>
      <sheetName val="科目ｺｰﾄﾞ表 (本社用)"/>
      <sheetName val="付属"/>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B33"/>
  <sheetViews>
    <sheetView tabSelected="1" zoomScale="75" zoomScaleNormal="75" workbookViewId="0">
      <selection activeCell="H22" sqref="H22:W23"/>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25" style="2" customWidth="1"/>
    <col min="42" max="42" width="6.875" style="2" customWidth="1"/>
    <col min="43" max="43" width="4.875" style="2" customWidth="1"/>
    <col min="44" max="44" width="16.25" style="2" customWidth="1"/>
    <col min="45" max="45" width="20.5" style="2" customWidth="1"/>
    <col min="46" max="46" width="9.5" style="2" customWidth="1"/>
    <col min="47" max="47" width="6.875" style="2" customWidth="1"/>
    <col min="48" max="121" width="1.375" style="2" customWidth="1"/>
    <col min="122" max="126" width="1.625" style="2" customWidth="1"/>
    <col min="127" max="16384" width="9" style="2"/>
  </cols>
  <sheetData>
    <row r="1" spans="2:53" ht="24" x14ac:dyDescent="0.15">
      <c r="B1" s="1" t="s">
        <v>0</v>
      </c>
      <c r="C1" s="1"/>
      <c r="D1" s="1"/>
      <c r="AG1" s="9" t="s">
        <v>83</v>
      </c>
    </row>
    <row r="3" spans="2:53" x14ac:dyDescent="0.15">
      <c r="B3" s="3" t="s">
        <v>86</v>
      </c>
      <c r="C3" s="3"/>
      <c r="D3" s="3"/>
      <c r="E3" s="3"/>
      <c r="F3" s="3"/>
      <c r="G3" s="3"/>
      <c r="H3" s="3"/>
      <c r="I3" s="3"/>
      <c r="J3" s="3"/>
      <c r="K3" s="3"/>
      <c r="L3" s="3"/>
      <c r="M3" s="3"/>
      <c r="N3" s="3"/>
      <c r="O3" s="3"/>
    </row>
    <row r="4" spans="2:53" ht="27" customHeight="1" x14ac:dyDescent="0.15">
      <c r="B4" s="249" t="s">
        <v>190</v>
      </c>
      <c r="C4" s="250"/>
      <c r="D4" s="250"/>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5"/>
    </row>
    <row r="5" spans="2:53" ht="9" customHeight="1" x14ac:dyDescent="0.15"/>
    <row r="6" spans="2:53" ht="18" customHeight="1" x14ac:dyDescent="0.15">
      <c r="B6" s="2" t="s">
        <v>1</v>
      </c>
      <c r="R6" s="239" t="s">
        <v>6</v>
      </c>
      <c r="S6" s="233"/>
      <c r="T6" s="233"/>
      <c r="U6" s="233"/>
      <c r="V6" s="233"/>
      <c r="W6" s="233"/>
      <c r="X6" s="233"/>
      <c r="Y6" s="233"/>
      <c r="Z6" s="233"/>
      <c r="AA6" s="233"/>
      <c r="AB6" s="233"/>
      <c r="AC6" s="233"/>
      <c r="AD6" s="233"/>
      <c r="AE6" s="233"/>
      <c r="AF6" s="233"/>
      <c r="AG6" s="233"/>
      <c r="AH6" s="251"/>
      <c r="AI6" s="253"/>
      <c r="AJ6" s="240"/>
      <c r="AK6" s="240"/>
      <c r="AL6" s="240"/>
      <c r="AM6" s="240"/>
      <c r="AN6" s="241"/>
      <c r="AO6" s="107"/>
      <c r="AR6" s="3"/>
      <c r="AS6" s="3"/>
    </row>
    <row r="7" spans="2:53" ht="9" customHeight="1" x14ac:dyDescent="0.15">
      <c r="R7" s="235"/>
      <c r="S7" s="235"/>
      <c r="T7" s="235"/>
      <c r="U7" s="235"/>
      <c r="V7" s="235"/>
      <c r="W7" s="235"/>
      <c r="X7" s="235"/>
      <c r="Y7" s="235"/>
      <c r="Z7" s="235"/>
      <c r="AA7" s="235"/>
      <c r="AB7" s="235"/>
      <c r="AC7" s="235"/>
      <c r="AD7" s="235"/>
      <c r="AE7" s="235"/>
      <c r="AF7" s="235"/>
      <c r="AG7" s="235"/>
      <c r="AH7" s="252"/>
      <c r="AI7" s="253"/>
      <c r="AJ7" s="240"/>
      <c r="AK7" s="240"/>
      <c r="AL7" s="240"/>
      <c r="AM7" s="240"/>
      <c r="AN7" s="241"/>
      <c r="AO7" s="107"/>
      <c r="AQ7" s="3"/>
      <c r="AS7" s="127" t="s">
        <v>26</v>
      </c>
      <c r="AT7" s="3"/>
      <c r="AU7" s="3"/>
    </row>
    <row r="8" spans="2:53" ht="9" customHeight="1" x14ac:dyDescent="0.15">
      <c r="R8" s="212" t="s">
        <v>3</v>
      </c>
      <c r="S8" s="242"/>
      <c r="T8" s="242"/>
      <c r="U8" s="242"/>
      <c r="V8" s="242"/>
      <c r="W8" s="242"/>
      <c r="X8" s="242"/>
      <c r="Y8" s="116"/>
      <c r="Z8" s="116"/>
      <c r="AA8" s="116"/>
      <c r="AB8" s="116"/>
      <c r="AC8" s="116"/>
      <c r="AD8" s="116"/>
      <c r="AE8" s="244"/>
      <c r="AF8" s="244"/>
      <c r="AG8" s="244"/>
      <c r="AH8" s="244"/>
      <c r="AI8" s="244"/>
      <c r="AJ8" s="244"/>
      <c r="AK8" s="244"/>
      <c r="AL8" s="244"/>
      <c r="AM8" s="244"/>
      <c r="AN8" s="245"/>
      <c r="AO8" s="110"/>
      <c r="AQ8" s="4"/>
      <c r="AR8" s="113"/>
      <c r="AS8" s="127"/>
      <c r="AT8" s="113"/>
      <c r="AU8" s="114"/>
    </row>
    <row r="9" spans="2:53" ht="21.75" customHeight="1" x14ac:dyDescent="0.15">
      <c r="B9" s="247"/>
      <c r="C9" s="247"/>
      <c r="D9" s="247"/>
      <c r="E9" s="247"/>
      <c r="F9" s="248" t="s">
        <v>2</v>
      </c>
      <c r="G9" s="233"/>
      <c r="H9" s="247"/>
      <c r="I9" s="247"/>
      <c r="J9" s="2" t="s">
        <v>27</v>
      </c>
      <c r="L9" s="239">
        <v>20</v>
      </c>
      <c r="M9" s="239"/>
      <c r="N9" s="239" t="s">
        <v>28</v>
      </c>
      <c r="O9" s="239"/>
      <c r="R9" s="243"/>
      <c r="S9" s="233"/>
      <c r="T9" s="233"/>
      <c r="U9" s="233"/>
      <c r="V9" s="233"/>
      <c r="W9" s="233"/>
      <c r="X9" s="233"/>
      <c r="Y9" s="122"/>
      <c r="Z9" s="122"/>
      <c r="AA9" s="122"/>
      <c r="AB9" s="122"/>
      <c r="AC9" s="122"/>
      <c r="AD9" s="122"/>
      <c r="AE9" s="234"/>
      <c r="AF9" s="234"/>
      <c r="AG9" s="234"/>
      <c r="AH9" s="234"/>
      <c r="AI9" s="234"/>
      <c r="AJ9" s="234"/>
      <c r="AK9" s="234"/>
      <c r="AL9" s="234"/>
      <c r="AM9" s="234"/>
      <c r="AN9" s="246"/>
      <c r="AO9" s="110"/>
      <c r="AQ9" s="226" t="s">
        <v>123</v>
      </c>
      <c r="AR9" s="227"/>
      <c r="AS9" s="227"/>
      <c r="AT9" s="227"/>
      <c r="AU9" s="228"/>
    </row>
    <row r="10" spans="2:53" ht="30.75" customHeight="1" x14ac:dyDescent="0.15">
      <c r="R10" s="232" t="s">
        <v>4</v>
      </c>
      <c r="S10" s="233"/>
      <c r="T10" s="233"/>
      <c r="U10" s="233"/>
      <c r="V10" s="233"/>
      <c r="W10" s="233"/>
      <c r="X10" s="233"/>
      <c r="Y10" s="122"/>
      <c r="Z10" s="122"/>
      <c r="AA10" s="122"/>
      <c r="AB10" s="122"/>
      <c r="AC10" s="122"/>
      <c r="AD10" s="122"/>
      <c r="AE10" s="234"/>
      <c r="AF10" s="234"/>
      <c r="AG10" s="234"/>
      <c r="AH10" s="234"/>
      <c r="AI10" s="234"/>
      <c r="AJ10" s="234"/>
      <c r="AK10" s="234"/>
      <c r="AL10" s="234"/>
      <c r="AM10" s="234"/>
      <c r="AN10" s="115"/>
      <c r="AO10" s="110"/>
      <c r="AQ10" s="226"/>
      <c r="AR10" s="227"/>
      <c r="AS10" s="227"/>
      <c r="AT10" s="227"/>
      <c r="AU10" s="228"/>
    </row>
    <row r="11" spans="2:53" ht="30.75" customHeight="1" x14ac:dyDescent="0.15">
      <c r="R11" s="214" t="s">
        <v>5</v>
      </c>
      <c r="S11" s="235"/>
      <c r="T11" s="235"/>
      <c r="U11" s="235"/>
      <c r="V11" s="235"/>
      <c r="W11" s="235"/>
      <c r="X11" s="235"/>
      <c r="Y11" s="117"/>
      <c r="Z11" s="117"/>
      <c r="AA11" s="117"/>
      <c r="AB11" s="117"/>
      <c r="AC11" s="117"/>
      <c r="AD11" s="117"/>
      <c r="AE11" s="236"/>
      <c r="AF11" s="236"/>
      <c r="AG11" s="236"/>
      <c r="AH11" s="236"/>
      <c r="AI11" s="236"/>
      <c r="AJ11" s="236"/>
      <c r="AK11" s="236"/>
      <c r="AL11" s="236"/>
      <c r="AM11" s="236"/>
      <c r="AN11" s="237"/>
      <c r="AO11" s="110"/>
      <c r="AQ11" s="229"/>
      <c r="AR11" s="230"/>
      <c r="AS11" s="230"/>
      <c r="AT11" s="230"/>
      <c r="AU11" s="231"/>
    </row>
    <row r="12" spans="2:53" ht="12.75" customHeight="1" x14ac:dyDescent="0.15">
      <c r="X12" s="122"/>
      <c r="Y12" s="122"/>
      <c r="Z12" s="122"/>
      <c r="AA12" s="122"/>
      <c r="AB12" s="122"/>
      <c r="AC12" s="122"/>
      <c r="AD12" s="122"/>
      <c r="AE12" s="110"/>
      <c r="AF12" s="110"/>
      <c r="AG12" s="110"/>
      <c r="AH12" s="110"/>
      <c r="AI12" s="110"/>
      <c r="AJ12" s="110"/>
      <c r="AK12" s="110"/>
      <c r="AL12" s="110"/>
      <c r="AM12" s="110"/>
      <c r="AN12" s="110"/>
      <c r="AO12" s="110"/>
      <c r="AQ12" s="109"/>
      <c r="AR12" s="109"/>
      <c r="AS12" s="109"/>
      <c r="AT12" s="109"/>
      <c r="AU12" s="109"/>
    </row>
    <row r="13" spans="2:53" ht="23.25" customHeight="1" x14ac:dyDescent="0.15">
      <c r="B13" s="223" t="s">
        <v>7</v>
      </c>
      <c r="C13" s="222"/>
      <c r="D13" s="222"/>
      <c r="E13" s="222"/>
      <c r="F13" s="222"/>
      <c r="G13" s="222"/>
      <c r="H13" s="222"/>
      <c r="I13" s="222"/>
      <c r="J13" s="222"/>
      <c r="K13" s="222"/>
      <c r="L13" s="222"/>
      <c r="M13" s="222"/>
      <c r="N13" s="222"/>
      <c r="O13" s="222"/>
      <c r="P13" s="222"/>
      <c r="Q13" s="222"/>
      <c r="R13" s="222"/>
      <c r="S13" s="222"/>
      <c r="T13" s="222"/>
      <c r="U13" s="222"/>
      <c r="V13" s="222"/>
      <c r="W13" s="238"/>
      <c r="X13" s="223" t="s">
        <v>95</v>
      </c>
      <c r="Y13" s="222"/>
      <c r="Z13" s="222"/>
      <c r="AA13" s="222"/>
      <c r="AB13" s="222"/>
      <c r="AC13" s="222"/>
      <c r="AD13" s="222"/>
      <c r="AE13" s="222"/>
      <c r="AF13" s="222"/>
      <c r="AG13" s="222"/>
      <c r="AH13" s="222"/>
      <c r="AI13" s="222"/>
      <c r="AJ13" s="222"/>
      <c r="AK13" s="222"/>
      <c r="AL13" s="222"/>
      <c r="AM13" s="222"/>
      <c r="AN13" s="238"/>
      <c r="AO13" s="108"/>
      <c r="AT13" s="239"/>
      <c r="AU13" s="239"/>
    </row>
    <row r="14" spans="2:53" ht="27" customHeight="1" x14ac:dyDescent="0.15">
      <c r="B14" s="223"/>
      <c r="C14" s="221"/>
      <c r="D14" s="220"/>
      <c r="E14" s="221"/>
      <c r="F14" s="220"/>
      <c r="G14" s="221"/>
      <c r="H14" s="220"/>
      <c r="I14" s="221"/>
      <c r="J14" s="220"/>
      <c r="K14" s="221"/>
      <c r="L14" s="220"/>
      <c r="M14" s="221"/>
      <c r="N14" s="220"/>
      <c r="O14" s="221"/>
      <c r="P14" s="220"/>
      <c r="Q14" s="221"/>
      <c r="R14" s="220" t="s">
        <v>96</v>
      </c>
      <c r="S14" s="221"/>
      <c r="T14" s="220"/>
      <c r="U14" s="221"/>
      <c r="V14" s="220"/>
      <c r="W14" s="222"/>
      <c r="X14" s="223"/>
      <c r="Y14" s="224"/>
      <c r="Z14" s="224"/>
      <c r="AA14" s="224"/>
      <c r="AB14" s="224"/>
      <c r="AC14" s="224"/>
      <c r="AD14" s="224"/>
      <c r="AE14" s="224"/>
      <c r="AF14" s="224"/>
      <c r="AG14" s="224"/>
      <c r="AH14" s="224"/>
      <c r="AI14" s="224"/>
      <c r="AJ14" s="224"/>
      <c r="AK14" s="224"/>
      <c r="AL14" s="224"/>
      <c r="AM14" s="224"/>
      <c r="AN14" s="225"/>
      <c r="AO14" s="121"/>
    </row>
    <row r="15" spans="2:53" ht="14.25" customHeight="1" x14ac:dyDescent="0.15">
      <c r="AD15" s="94"/>
      <c r="AE15" s="94"/>
      <c r="AF15" s="94"/>
      <c r="AG15" s="94"/>
      <c r="AH15" s="94"/>
      <c r="AI15" s="94"/>
      <c r="AJ15" s="94"/>
      <c r="AK15" s="94"/>
      <c r="AL15" s="94"/>
      <c r="AM15" s="94"/>
      <c r="AN15" s="94"/>
      <c r="AO15" s="94"/>
      <c r="AP15" s="94"/>
      <c r="AQ15" s="94"/>
      <c r="AR15" s="94"/>
      <c r="AS15" s="94"/>
    </row>
    <row r="16" spans="2:53" ht="13.5" customHeight="1" x14ac:dyDescent="0.15">
      <c r="B16" s="212" t="s">
        <v>8</v>
      </c>
      <c r="C16" s="213"/>
      <c r="D16" s="213"/>
      <c r="E16" s="213"/>
      <c r="F16" s="213"/>
      <c r="G16" s="213"/>
      <c r="H16" s="216"/>
      <c r="I16" s="217"/>
      <c r="J16" s="217"/>
      <c r="K16" s="217"/>
      <c r="L16" s="217"/>
      <c r="M16" s="217"/>
      <c r="N16" s="217"/>
      <c r="O16" s="217"/>
      <c r="P16" s="217"/>
      <c r="Q16" s="217"/>
      <c r="R16" s="146"/>
      <c r="S16" s="143"/>
      <c r="T16" s="146"/>
      <c r="U16" s="202"/>
      <c r="V16" s="146"/>
      <c r="W16" s="133"/>
      <c r="Z16" s="3"/>
      <c r="AA16" s="3"/>
      <c r="AB16" s="3"/>
      <c r="AC16" s="3"/>
      <c r="AD16" s="95"/>
      <c r="AE16" s="205" t="s">
        <v>22</v>
      </c>
      <c r="AF16" s="206"/>
      <c r="AG16" s="206"/>
      <c r="AH16" s="206"/>
      <c r="AI16" s="206"/>
      <c r="AJ16" s="206"/>
      <c r="AK16" s="206"/>
      <c r="AL16" s="206"/>
      <c r="AM16" s="206"/>
      <c r="AN16" s="207"/>
      <c r="AO16" s="96"/>
      <c r="AP16" s="94"/>
      <c r="AQ16" s="94"/>
      <c r="AR16" s="94"/>
      <c r="AS16" s="94"/>
      <c r="AV16" s="3"/>
      <c r="AW16" s="3"/>
      <c r="AX16" s="3"/>
      <c r="AY16" s="3"/>
      <c r="AZ16" s="3"/>
      <c r="BA16" s="3"/>
    </row>
    <row r="17" spans="2:54" ht="13.5" customHeight="1" x14ac:dyDescent="0.15">
      <c r="B17" s="214"/>
      <c r="C17" s="215"/>
      <c r="D17" s="215"/>
      <c r="E17" s="215"/>
      <c r="F17" s="215"/>
      <c r="G17" s="215"/>
      <c r="H17" s="218"/>
      <c r="I17" s="219"/>
      <c r="J17" s="219"/>
      <c r="K17" s="219"/>
      <c r="L17" s="219"/>
      <c r="M17" s="219"/>
      <c r="N17" s="219"/>
      <c r="O17" s="219"/>
      <c r="P17" s="219"/>
      <c r="Q17" s="219"/>
      <c r="R17" s="147"/>
      <c r="S17" s="145"/>
      <c r="T17" s="203"/>
      <c r="U17" s="204"/>
      <c r="V17" s="203"/>
      <c r="W17" s="135"/>
      <c r="Z17" s="3"/>
      <c r="AA17" s="3"/>
      <c r="AB17" s="3"/>
      <c r="AC17" s="3"/>
      <c r="AD17" s="95"/>
      <c r="AE17" s="208" t="s">
        <v>79</v>
      </c>
      <c r="AF17" s="209"/>
      <c r="AG17" s="209"/>
      <c r="AH17" s="210">
        <f>AS25</f>
        <v>0</v>
      </c>
      <c r="AI17" s="210"/>
      <c r="AJ17" s="210"/>
      <c r="AK17" s="210"/>
      <c r="AL17" s="210"/>
      <c r="AM17" s="210"/>
      <c r="AN17" s="210"/>
      <c r="AO17" s="97"/>
      <c r="AP17" s="94"/>
      <c r="AQ17" s="94"/>
      <c r="AR17" s="94"/>
      <c r="AS17" s="94"/>
      <c r="AV17" s="3"/>
      <c r="AW17" s="3"/>
      <c r="AX17" s="3"/>
      <c r="AY17" s="3"/>
      <c r="AZ17" s="3"/>
      <c r="BA17" s="3"/>
    </row>
    <row r="18" spans="2:54" ht="13.5" customHeight="1" x14ac:dyDescent="0.15">
      <c r="B18" s="148"/>
      <c r="C18" s="211"/>
      <c r="D18" s="211"/>
      <c r="E18" s="211"/>
      <c r="F18" s="211"/>
      <c r="G18" s="211"/>
      <c r="H18" s="211"/>
      <c r="I18" s="211"/>
      <c r="J18" s="211"/>
      <c r="K18" s="211"/>
      <c r="L18" s="211"/>
      <c r="M18" s="211"/>
      <c r="N18" s="211"/>
      <c r="O18" s="211"/>
      <c r="P18" s="211"/>
      <c r="Q18" s="211"/>
      <c r="R18" s="211"/>
      <c r="S18" s="211"/>
      <c r="T18" s="211"/>
      <c r="U18" s="211"/>
      <c r="V18" s="211"/>
      <c r="W18" s="142"/>
      <c r="Z18" s="3"/>
      <c r="AA18" s="3"/>
      <c r="AB18" s="3"/>
      <c r="AC18" s="3"/>
      <c r="AD18" s="95"/>
      <c r="AE18" s="186"/>
      <c r="AF18" s="187"/>
      <c r="AG18" s="187"/>
      <c r="AH18" s="210"/>
      <c r="AI18" s="210"/>
      <c r="AJ18" s="210"/>
      <c r="AK18" s="210"/>
      <c r="AL18" s="210"/>
      <c r="AM18" s="210"/>
      <c r="AN18" s="210"/>
      <c r="AO18" s="97"/>
      <c r="AP18" s="94"/>
      <c r="AQ18" s="94"/>
      <c r="AR18" s="94"/>
      <c r="AS18" s="94"/>
      <c r="AV18" s="3"/>
      <c r="AW18" s="3"/>
      <c r="AX18" s="3"/>
      <c r="AY18" s="3"/>
      <c r="AZ18" s="3"/>
      <c r="BA18" s="3"/>
    </row>
    <row r="19" spans="2:54" ht="14.25" customHeight="1" x14ac:dyDescent="0.15">
      <c r="B19" s="192" t="s">
        <v>89</v>
      </c>
      <c r="C19" s="192"/>
      <c r="D19" s="192"/>
      <c r="E19" s="192"/>
      <c r="F19" s="192"/>
      <c r="G19" s="192"/>
      <c r="H19" s="192"/>
      <c r="I19" s="192"/>
      <c r="J19" s="192"/>
      <c r="K19" s="192"/>
      <c r="L19" s="192"/>
      <c r="M19" s="192"/>
      <c r="N19" s="192"/>
      <c r="O19" s="192"/>
      <c r="P19" s="192"/>
      <c r="Q19" s="192"/>
      <c r="R19" s="192"/>
      <c r="S19" s="192"/>
      <c r="T19" s="192"/>
      <c r="U19" s="192"/>
      <c r="V19" s="192"/>
      <c r="W19" s="192"/>
      <c r="Z19" s="3"/>
      <c r="AA19" s="3"/>
      <c r="AB19" s="3"/>
      <c r="AC19" s="3"/>
      <c r="AD19" s="95"/>
      <c r="AE19" s="94"/>
      <c r="AF19" s="94"/>
      <c r="AG19" s="94"/>
      <c r="AH19" s="98"/>
      <c r="AI19" s="98"/>
      <c r="AJ19" s="98"/>
      <c r="AK19" s="98"/>
      <c r="AL19" s="98"/>
      <c r="AM19" s="98"/>
      <c r="AN19" s="98"/>
      <c r="AO19" s="98"/>
      <c r="AP19" s="94"/>
      <c r="AQ19" s="94"/>
      <c r="AR19" s="94"/>
      <c r="AS19" s="94"/>
      <c r="AV19" s="3"/>
      <c r="AW19" s="3"/>
      <c r="AX19" s="3"/>
      <c r="AY19" s="3"/>
      <c r="AZ19" s="3"/>
      <c r="BA19" s="3"/>
    </row>
    <row r="20" spans="2:54" ht="7.5" customHeight="1" thickBot="1" x14ac:dyDescent="0.2">
      <c r="B20" s="193" t="s">
        <v>25</v>
      </c>
      <c r="C20" s="193"/>
      <c r="D20" s="193"/>
      <c r="E20" s="193"/>
      <c r="F20" s="193"/>
      <c r="G20" s="193"/>
      <c r="H20" s="158">
        <v>0</v>
      </c>
      <c r="I20" s="158"/>
      <c r="J20" s="158"/>
      <c r="K20" s="158"/>
      <c r="L20" s="158"/>
      <c r="M20" s="158"/>
      <c r="N20" s="158"/>
      <c r="O20" s="158"/>
      <c r="P20" s="158"/>
      <c r="Q20" s="158"/>
      <c r="R20" s="158"/>
      <c r="S20" s="158"/>
      <c r="T20" s="158"/>
      <c r="U20" s="158"/>
      <c r="V20" s="158"/>
      <c r="W20" s="158"/>
      <c r="Z20" s="3"/>
      <c r="AA20" s="3"/>
      <c r="AB20" s="3"/>
      <c r="AC20" s="3"/>
      <c r="AD20" s="95"/>
      <c r="AE20" s="194" t="s">
        <v>80</v>
      </c>
      <c r="AF20" s="194"/>
      <c r="AG20" s="194"/>
      <c r="AH20" s="196">
        <v>0</v>
      </c>
      <c r="AI20" s="196"/>
      <c r="AJ20" s="196"/>
      <c r="AK20" s="196"/>
      <c r="AL20" s="196"/>
      <c r="AM20" s="196"/>
      <c r="AN20" s="196"/>
      <c r="AO20" s="97"/>
      <c r="AP20" s="94"/>
      <c r="AQ20" s="94"/>
      <c r="AR20" s="94"/>
      <c r="AS20" s="94"/>
      <c r="AV20" s="3"/>
      <c r="AW20" s="3"/>
      <c r="AX20" s="3"/>
      <c r="AY20" s="3"/>
      <c r="AZ20" s="3"/>
      <c r="BA20" s="3"/>
    </row>
    <row r="21" spans="2:54" ht="19.5" customHeight="1" thickBot="1" x14ac:dyDescent="0.2">
      <c r="B21" s="193"/>
      <c r="C21" s="193"/>
      <c r="D21" s="193"/>
      <c r="E21" s="193"/>
      <c r="F21" s="193"/>
      <c r="G21" s="193"/>
      <c r="H21" s="158"/>
      <c r="I21" s="158"/>
      <c r="J21" s="158"/>
      <c r="K21" s="158"/>
      <c r="L21" s="158"/>
      <c r="M21" s="158"/>
      <c r="N21" s="158"/>
      <c r="O21" s="158"/>
      <c r="P21" s="158"/>
      <c r="Q21" s="158"/>
      <c r="R21" s="158"/>
      <c r="S21" s="158"/>
      <c r="T21" s="158"/>
      <c r="U21" s="158"/>
      <c r="V21" s="158"/>
      <c r="W21" s="158"/>
      <c r="Z21" s="3"/>
      <c r="AA21" s="3"/>
      <c r="AB21" s="3"/>
      <c r="AC21" s="3"/>
      <c r="AD21" s="95"/>
      <c r="AE21" s="195"/>
      <c r="AF21" s="195"/>
      <c r="AG21" s="195"/>
      <c r="AH21" s="197"/>
      <c r="AI21" s="197"/>
      <c r="AJ21" s="197"/>
      <c r="AK21" s="197"/>
      <c r="AL21" s="197"/>
      <c r="AM21" s="197"/>
      <c r="AN21" s="197"/>
      <c r="AO21" s="97"/>
      <c r="AP21" s="94"/>
      <c r="AQ21" s="198" t="s">
        <v>188</v>
      </c>
      <c r="AR21" s="199"/>
      <c r="AS21" s="165" t="s">
        <v>189</v>
      </c>
      <c r="AV21" s="3"/>
      <c r="AW21" s="3"/>
      <c r="AX21" s="3"/>
      <c r="AY21" s="3"/>
      <c r="AZ21" s="3"/>
      <c r="BA21" s="3"/>
    </row>
    <row r="22" spans="2:54" ht="7.5" customHeight="1" x14ac:dyDescent="0.15">
      <c r="B22" s="167" t="s">
        <v>20</v>
      </c>
      <c r="C22" s="168"/>
      <c r="D22" s="168"/>
      <c r="E22" s="168"/>
      <c r="F22" s="168"/>
      <c r="G22" s="169"/>
      <c r="H22" s="158">
        <f>Z28+Z29</f>
        <v>0</v>
      </c>
      <c r="I22" s="158"/>
      <c r="J22" s="158"/>
      <c r="K22" s="158"/>
      <c r="L22" s="158"/>
      <c r="M22" s="158"/>
      <c r="N22" s="158"/>
      <c r="O22" s="158"/>
      <c r="P22" s="158"/>
      <c r="Q22" s="158"/>
      <c r="R22" s="158"/>
      <c r="S22" s="158"/>
      <c r="T22" s="158"/>
      <c r="U22" s="158"/>
      <c r="V22" s="158"/>
      <c r="W22" s="158"/>
      <c r="Z22" s="3"/>
      <c r="AA22" s="3"/>
      <c r="AB22" s="3"/>
      <c r="AC22" s="3"/>
      <c r="AD22" s="95"/>
      <c r="AE22" s="173" t="s">
        <v>81</v>
      </c>
      <c r="AF22" s="174"/>
      <c r="AG22" s="175"/>
      <c r="AH22" s="179">
        <f>AS28</f>
        <v>0</v>
      </c>
      <c r="AI22" s="179"/>
      <c r="AJ22" s="179"/>
      <c r="AK22" s="179"/>
      <c r="AL22" s="179"/>
      <c r="AM22" s="179"/>
      <c r="AN22" s="180"/>
      <c r="AO22" s="97"/>
      <c r="AP22" s="94"/>
      <c r="AQ22" s="200"/>
      <c r="AR22" s="201"/>
      <c r="AS22" s="166"/>
      <c r="AV22" s="3"/>
      <c r="AW22" s="3"/>
      <c r="AX22" s="3"/>
      <c r="AY22" s="3"/>
      <c r="AZ22" s="3"/>
      <c r="BA22" s="3"/>
    </row>
    <row r="23" spans="2:54" ht="19.5" customHeight="1" thickBot="1" x14ac:dyDescent="0.2">
      <c r="B23" s="170"/>
      <c r="C23" s="171"/>
      <c r="D23" s="171"/>
      <c r="E23" s="171"/>
      <c r="F23" s="171"/>
      <c r="G23" s="172"/>
      <c r="H23" s="158"/>
      <c r="I23" s="158"/>
      <c r="J23" s="158"/>
      <c r="K23" s="158"/>
      <c r="L23" s="158"/>
      <c r="M23" s="158"/>
      <c r="N23" s="158"/>
      <c r="O23" s="158"/>
      <c r="P23" s="158"/>
      <c r="Q23" s="158"/>
      <c r="R23" s="158"/>
      <c r="S23" s="158"/>
      <c r="T23" s="158"/>
      <c r="U23" s="158"/>
      <c r="V23" s="158"/>
      <c r="W23" s="158"/>
      <c r="Z23" s="3"/>
      <c r="AA23" s="3"/>
      <c r="AB23" s="3"/>
      <c r="AC23" s="3"/>
      <c r="AD23" s="95"/>
      <c r="AE23" s="176"/>
      <c r="AF23" s="177"/>
      <c r="AG23" s="178"/>
      <c r="AH23" s="181"/>
      <c r="AI23" s="181"/>
      <c r="AJ23" s="181"/>
      <c r="AK23" s="181"/>
      <c r="AL23" s="181"/>
      <c r="AM23" s="181"/>
      <c r="AN23" s="182"/>
      <c r="AO23" s="97"/>
      <c r="AP23" s="94"/>
      <c r="AQ23" s="101">
        <v>0.08</v>
      </c>
      <c r="AR23" s="102">
        <v>0</v>
      </c>
      <c r="AS23" s="105">
        <f>AR23*1.08</f>
        <v>0</v>
      </c>
      <c r="AT23" s="3"/>
      <c r="AV23" s="3"/>
      <c r="AW23" s="3"/>
      <c r="AX23" s="3"/>
      <c r="AY23" s="3"/>
      <c r="AZ23" s="3"/>
      <c r="BA23" s="3"/>
      <c r="BB23" s="3"/>
    </row>
    <row r="24" spans="2:54" ht="27" customHeight="1" x14ac:dyDescent="0.15">
      <c r="B24" s="183" t="s">
        <v>19</v>
      </c>
      <c r="C24" s="184"/>
      <c r="D24" s="184"/>
      <c r="E24" s="184"/>
      <c r="F24" s="184"/>
      <c r="G24" s="185"/>
      <c r="H24" s="158">
        <f>H20+H22</f>
        <v>0</v>
      </c>
      <c r="I24" s="158"/>
      <c r="J24" s="158"/>
      <c r="K24" s="158"/>
      <c r="L24" s="158"/>
      <c r="M24" s="158"/>
      <c r="N24" s="158"/>
      <c r="O24" s="158"/>
      <c r="P24" s="158"/>
      <c r="Q24" s="158"/>
      <c r="R24" s="158"/>
      <c r="S24" s="158"/>
      <c r="T24" s="158"/>
      <c r="U24" s="158"/>
      <c r="V24" s="158"/>
      <c r="W24" s="158"/>
      <c r="Z24" s="3"/>
      <c r="AA24" s="3"/>
      <c r="AB24" s="3"/>
      <c r="AC24" s="3"/>
      <c r="AD24" s="95"/>
      <c r="AE24" s="186" t="s">
        <v>82</v>
      </c>
      <c r="AF24" s="187"/>
      <c r="AG24" s="188"/>
      <c r="AH24" s="189">
        <f>AH20+AH22</f>
        <v>0</v>
      </c>
      <c r="AI24" s="190"/>
      <c r="AJ24" s="190"/>
      <c r="AK24" s="190"/>
      <c r="AL24" s="190"/>
      <c r="AM24" s="190"/>
      <c r="AN24" s="191"/>
      <c r="AO24" s="97"/>
      <c r="AP24" s="94"/>
      <c r="AQ24" s="103">
        <v>0.1</v>
      </c>
      <c r="AR24" s="104">
        <v>0</v>
      </c>
      <c r="AS24" s="105">
        <f>AR24*1.1</f>
        <v>0</v>
      </c>
      <c r="AT24" s="3"/>
      <c r="AU24" s="3"/>
      <c r="AV24" s="3"/>
      <c r="AW24" s="3"/>
      <c r="AX24" s="3"/>
    </row>
    <row r="25" spans="2:54" ht="27" customHeight="1" thickBot="1" x14ac:dyDescent="0.2">
      <c r="B25" s="155" t="s">
        <v>9</v>
      </c>
      <c r="C25" s="156"/>
      <c r="D25" s="156"/>
      <c r="E25" s="156"/>
      <c r="F25" s="156"/>
      <c r="G25" s="157"/>
      <c r="H25" s="158">
        <f>AR25-H24</f>
        <v>0</v>
      </c>
      <c r="I25" s="158"/>
      <c r="J25" s="158"/>
      <c r="K25" s="158"/>
      <c r="L25" s="158"/>
      <c r="M25" s="158"/>
      <c r="N25" s="158"/>
      <c r="O25" s="158"/>
      <c r="P25" s="158"/>
      <c r="Q25" s="158"/>
      <c r="R25" s="158"/>
      <c r="S25" s="158"/>
      <c r="T25" s="158"/>
      <c r="U25" s="158"/>
      <c r="V25" s="158"/>
      <c r="W25" s="158"/>
      <c r="Z25" s="3"/>
      <c r="AA25" s="3"/>
      <c r="AB25" s="3"/>
      <c r="AC25" s="3"/>
      <c r="AD25" s="95"/>
      <c r="AE25" s="159" t="s">
        <v>10</v>
      </c>
      <c r="AF25" s="160"/>
      <c r="AG25" s="161"/>
      <c r="AH25" s="162">
        <f>AH17-AH24</f>
        <v>0</v>
      </c>
      <c r="AI25" s="163"/>
      <c r="AJ25" s="163"/>
      <c r="AK25" s="163"/>
      <c r="AL25" s="163"/>
      <c r="AM25" s="163"/>
      <c r="AN25" s="164"/>
      <c r="AO25" s="97"/>
      <c r="AP25" s="94"/>
      <c r="AQ25" s="99" t="s">
        <v>36</v>
      </c>
      <c r="AR25" s="100">
        <f>SUM(AR23:AR24)</f>
        <v>0</v>
      </c>
      <c r="AS25" s="106">
        <f>SUM(AS23:AS24)</f>
        <v>0</v>
      </c>
    </row>
    <row r="26" spans="2:54" ht="15" customHeight="1" x14ac:dyDescent="0.15">
      <c r="T26" s="3"/>
      <c r="U26" s="3"/>
      <c r="V26" s="3"/>
      <c r="W26" s="3"/>
      <c r="X26" s="3"/>
      <c r="Y26" s="3"/>
      <c r="Z26" s="3"/>
      <c r="AA26" s="3"/>
      <c r="AB26" s="3"/>
      <c r="AC26" s="3"/>
      <c r="AD26" s="95"/>
      <c r="AE26" s="95"/>
      <c r="AF26" s="95"/>
      <c r="AG26" s="95"/>
      <c r="AH26" s="95"/>
      <c r="AI26" s="94"/>
      <c r="AJ26" s="94"/>
      <c r="AK26" s="94"/>
      <c r="AL26" s="94"/>
      <c r="AM26" s="94"/>
      <c r="AN26" s="94"/>
      <c r="AO26" s="94"/>
      <c r="AP26" s="94"/>
      <c r="AQ26" s="94"/>
      <c r="AR26" s="94"/>
      <c r="AS26" s="94"/>
    </row>
    <row r="27" spans="2:54" ht="14.25" thickBot="1" x14ac:dyDescent="0.2">
      <c r="B27" s="127"/>
      <c r="C27" s="127"/>
      <c r="D27" s="127"/>
      <c r="E27" s="127"/>
      <c r="F27" s="127"/>
      <c r="G27" s="127"/>
      <c r="H27" s="127"/>
      <c r="I27" s="127"/>
      <c r="J27" s="153" t="s">
        <v>11</v>
      </c>
      <c r="K27" s="153"/>
      <c r="L27" s="153"/>
      <c r="M27" s="153"/>
      <c r="N27" s="153"/>
      <c r="O27" s="153"/>
      <c r="P27" s="153"/>
      <c r="Q27" s="153"/>
      <c r="R27" s="153" t="s">
        <v>12</v>
      </c>
      <c r="S27" s="153"/>
      <c r="T27" s="153"/>
      <c r="U27" s="153"/>
      <c r="V27" s="153"/>
      <c r="W27" s="153"/>
      <c r="X27" s="153"/>
      <c r="Y27" s="153"/>
      <c r="Z27" s="153" t="s">
        <v>65</v>
      </c>
      <c r="AA27" s="154"/>
      <c r="AB27" s="154"/>
      <c r="AC27" s="154"/>
      <c r="AD27" s="154"/>
      <c r="AE27" s="154"/>
      <c r="AF27" s="154"/>
      <c r="AG27" s="154"/>
      <c r="AH27" s="154"/>
      <c r="AI27" s="154"/>
      <c r="AJ27" s="153" t="s">
        <v>15</v>
      </c>
      <c r="AK27" s="154"/>
      <c r="AL27" s="154"/>
      <c r="AM27" s="154"/>
      <c r="AN27" s="154"/>
      <c r="AO27" s="118"/>
      <c r="AP27" s="153" t="s">
        <v>185</v>
      </c>
      <c r="AQ27" s="154"/>
      <c r="AR27" s="154"/>
      <c r="AS27" s="107" t="s">
        <v>186</v>
      </c>
      <c r="AT27" s="153" t="s">
        <v>24</v>
      </c>
      <c r="AU27" s="153"/>
    </row>
    <row r="28" spans="2:54" ht="27" customHeight="1" x14ac:dyDescent="0.15">
      <c r="B28" s="127"/>
      <c r="C28" s="136"/>
      <c r="D28" s="127"/>
      <c r="E28" s="136"/>
      <c r="F28" s="127"/>
      <c r="G28" s="127"/>
      <c r="H28" s="127"/>
      <c r="I28" s="127"/>
      <c r="J28" s="142"/>
      <c r="K28" s="143"/>
      <c r="L28" s="146"/>
      <c r="M28" s="143"/>
      <c r="N28" s="146"/>
      <c r="O28" s="143"/>
      <c r="P28" s="146"/>
      <c r="Q28" s="148"/>
      <c r="R28" s="142"/>
      <c r="S28" s="143"/>
      <c r="T28" s="146"/>
      <c r="U28" s="143"/>
      <c r="V28" s="146"/>
      <c r="W28" s="143"/>
      <c r="X28" s="146"/>
      <c r="Y28" s="148"/>
      <c r="Z28" s="150">
        <v>0</v>
      </c>
      <c r="AA28" s="151"/>
      <c r="AB28" s="151"/>
      <c r="AC28" s="151"/>
      <c r="AD28" s="151"/>
      <c r="AE28" s="151"/>
      <c r="AF28" s="151"/>
      <c r="AG28" s="151"/>
      <c r="AH28" s="151"/>
      <c r="AI28" s="152"/>
      <c r="AJ28" s="140">
        <f>ROUND(Z28*8%,0)</f>
        <v>0</v>
      </c>
      <c r="AK28" s="129"/>
      <c r="AL28" s="129"/>
      <c r="AM28" s="129"/>
      <c r="AN28" s="141"/>
      <c r="AO28" s="92">
        <v>0.08</v>
      </c>
      <c r="AP28" s="128">
        <f>Z28+AJ28</f>
        <v>0</v>
      </c>
      <c r="AQ28" s="129"/>
      <c r="AR28" s="129"/>
      <c r="AS28" s="130">
        <f>AP28+AP29</f>
        <v>0</v>
      </c>
      <c r="AT28" s="132"/>
      <c r="AU28" s="133"/>
    </row>
    <row r="29" spans="2:54" ht="27" customHeight="1" thickBot="1" x14ac:dyDescent="0.2">
      <c r="B29" s="127"/>
      <c r="C29" s="136"/>
      <c r="D29" s="127"/>
      <c r="E29" s="136"/>
      <c r="F29" s="127"/>
      <c r="G29" s="127"/>
      <c r="H29" s="127"/>
      <c r="I29" s="127"/>
      <c r="J29" s="144"/>
      <c r="K29" s="145"/>
      <c r="L29" s="147"/>
      <c r="M29" s="145"/>
      <c r="N29" s="147"/>
      <c r="O29" s="145"/>
      <c r="P29" s="147"/>
      <c r="Q29" s="149"/>
      <c r="R29" s="144"/>
      <c r="S29" s="145"/>
      <c r="T29" s="147"/>
      <c r="U29" s="145"/>
      <c r="V29" s="147"/>
      <c r="W29" s="145"/>
      <c r="X29" s="147"/>
      <c r="Y29" s="149"/>
      <c r="Z29" s="137">
        <v>0</v>
      </c>
      <c r="AA29" s="138"/>
      <c r="AB29" s="138"/>
      <c r="AC29" s="138"/>
      <c r="AD29" s="138"/>
      <c r="AE29" s="138"/>
      <c r="AF29" s="138"/>
      <c r="AG29" s="138"/>
      <c r="AH29" s="138"/>
      <c r="AI29" s="139"/>
      <c r="AJ29" s="140">
        <f>ROUND(Z29*10%,0)</f>
        <v>0</v>
      </c>
      <c r="AK29" s="129"/>
      <c r="AL29" s="129"/>
      <c r="AM29" s="129"/>
      <c r="AN29" s="141"/>
      <c r="AO29" s="93">
        <v>0.1</v>
      </c>
      <c r="AP29" s="128">
        <f>Z29+AJ29</f>
        <v>0</v>
      </c>
      <c r="AQ29" s="129"/>
      <c r="AR29" s="129"/>
      <c r="AS29" s="131"/>
      <c r="AT29" s="134"/>
      <c r="AU29" s="135"/>
    </row>
    <row r="30" spans="2:54" ht="27" customHeight="1" x14ac:dyDescent="0.15">
      <c r="B30" s="3"/>
      <c r="C30" s="3"/>
      <c r="D30" s="3"/>
      <c r="E30" s="3"/>
      <c r="F30" s="3"/>
      <c r="G30" s="3"/>
      <c r="H30" s="127"/>
      <c r="I30" s="127"/>
      <c r="J30" s="125"/>
      <c r="K30" s="125"/>
      <c r="L30" s="125"/>
      <c r="M30" s="125"/>
      <c r="N30" s="125"/>
      <c r="O30" s="125"/>
      <c r="P30" s="125"/>
      <c r="Q30" s="125"/>
      <c r="R30" s="125"/>
      <c r="S30" s="125"/>
      <c r="T30" s="125"/>
      <c r="U30" s="125"/>
      <c r="V30" s="125"/>
      <c r="W30" s="125"/>
      <c r="X30" s="125"/>
      <c r="Y30" s="125"/>
      <c r="Z30" s="125"/>
      <c r="AA30" s="125"/>
      <c r="AB30" s="125"/>
      <c r="AC30" s="125"/>
      <c r="AD30" s="125"/>
      <c r="AE30" s="126"/>
      <c r="AF30" s="126"/>
      <c r="AG30" s="126"/>
      <c r="AH30" s="123"/>
      <c r="AI30" s="123"/>
      <c r="AJ30" s="123"/>
      <c r="AK30" s="123"/>
      <c r="AL30" s="123"/>
      <c r="AM30" s="123"/>
      <c r="AN30" s="123"/>
      <c r="AO30" s="123"/>
      <c r="AP30" s="123"/>
      <c r="AQ30" s="123"/>
      <c r="AR30" s="119"/>
      <c r="AS30" s="120"/>
      <c r="AT30" s="123"/>
      <c r="AU30" s="124"/>
    </row>
    <row r="31" spans="2:54" ht="14.25" customHeight="1" x14ac:dyDescent="0.15">
      <c r="AR31" s="115"/>
      <c r="AS31" s="113" t="s">
        <v>21</v>
      </c>
      <c r="AT31" s="113"/>
      <c r="AU31" s="114"/>
    </row>
    <row r="32" spans="2:54" ht="14.25" customHeight="1" x14ac:dyDescent="0.15">
      <c r="AR32" s="115"/>
      <c r="AS32" s="110"/>
      <c r="AT32" s="110"/>
      <c r="AU32" s="115"/>
    </row>
    <row r="33" spans="44:47" ht="34.5" customHeight="1" x14ac:dyDescent="0.15">
      <c r="AR33" s="115"/>
      <c r="AS33" s="111"/>
      <c r="AT33" s="111"/>
      <c r="AU33" s="112"/>
    </row>
  </sheetData>
  <mergeCells count="112">
    <mergeCell ref="B4:AE4"/>
    <mergeCell ref="R6:AH7"/>
    <mergeCell ref="AI6:AI7"/>
    <mergeCell ref="AJ6:AJ7"/>
    <mergeCell ref="AK6:AK7"/>
    <mergeCell ref="AL6:AL7"/>
    <mergeCell ref="AQ9:AU11"/>
    <mergeCell ref="R10:X10"/>
    <mergeCell ref="AE10:AM10"/>
    <mergeCell ref="R11:X11"/>
    <mergeCell ref="AE11:AN11"/>
    <mergeCell ref="B13:W13"/>
    <mergeCell ref="X13:AN13"/>
    <mergeCell ref="AT13:AU13"/>
    <mergeCell ref="AM6:AM7"/>
    <mergeCell ref="AN6:AN7"/>
    <mergeCell ref="AS7:AS8"/>
    <mergeCell ref="R8:X9"/>
    <mergeCell ref="AE8:AN9"/>
    <mergeCell ref="B9:E9"/>
    <mergeCell ref="F9:G9"/>
    <mergeCell ref="H9:I9"/>
    <mergeCell ref="L9:M9"/>
    <mergeCell ref="N9:O9"/>
    <mergeCell ref="N14:O14"/>
    <mergeCell ref="P14:Q14"/>
    <mergeCell ref="R14:S14"/>
    <mergeCell ref="T14:U14"/>
    <mergeCell ref="V14:W14"/>
    <mergeCell ref="X14:AN14"/>
    <mergeCell ref="B14:C14"/>
    <mergeCell ref="D14:E14"/>
    <mergeCell ref="F14:G14"/>
    <mergeCell ref="H14:I14"/>
    <mergeCell ref="J14:K14"/>
    <mergeCell ref="L14:M14"/>
    <mergeCell ref="B19:W19"/>
    <mergeCell ref="B20:G21"/>
    <mergeCell ref="H20:W21"/>
    <mergeCell ref="AE20:AG21"/>
    <mergeCell ref="AH20:AN21"/>
    <mergeCell ref="AQ21:AR22"/>
    <mergeCell ref="R16:S17"/>
    <mergeCell ref="T16:U17"/>
    <mergeCell ref="V16:W17"/>
    <mergeCell ref="AE16:AN16"/>
    <mergeCell ref="AE17:AG18"/>
    <mergeCell ref="AH17:AN18"/>
    <mergeCell ref="B18:W18"/>
    <mergeCell ref="B16:G17"/>
    <mergeCell ref="H16:I17"/>
    <mergeCell ref="J16:K17"/>
    <mergeCell ref="L16:M17"/>
    <mergeCell ref="N16:O17"/>
    <mergeCell ref="P16:Q17"/>
    <mergeCell ref="AS21:AS22"/>
    <mergeCell ref="B22:G23"/>
    <mergeCell ref="H22:W23"/>
    <mergeCell ref="AE22:AG23"/>
    <mergeCell ref="AH22:AN23"/>
    <mergeCell ref="B24:G24"/>
    <mergeCell ref="H24:W24"/>
    <mergeCell ref="AE24:AG24"/>
    <mergeCell ref="AH24:AN24"/>
    <mergeCell ref="B25:G25"/>
    <mergeCell ref="H25:W25"/>
    <mergeCell ref="AE25:AG25"/>
    <mergeCell ref="AH25:AN25"/>
    <mergeCell ref="B27:I27"/>
    <mergeCell ref="J27:Q27"/>
    <mergeCell ref="R27:Y27"/>
    <mergeCell ref="Z27:AI27"/>
    <mergeCell ref="AJ27:AN27"/>
    <mergeCell ref="AP27:AR27"/>
    <mergeCell ref="AT27:AU27"/>
    <mergeCell ref="B28:C28"/>
    <mergeCell ref="D28:E28"/>
    <mergeCell ref="F28:G28"/>
    <mergeCell ref="H28:I28"/>
    <mergeCell ref="J28:K29"/>
    <mergeCell ref="L28:M29"/>
    <mergeCell ref="N28:O29"/>
    <mergeCell ref="P28:Q29"/>
    <mergeCell ref="AP28:AR28"/>
    <mergeCell ref="AS28:AS29"/>
    <mergeCell ref="AT28:AU29"/>
    <mergeCell ref="B29:C29"/>
    <mergeCell ref="D29:E29"/>
    <mergeCell ref="F29:G29"/>
    <mergeCell ref="H29:I29"/>
    <mergeCell ref="Z29:AI29"/>
    <mergeCell ref="AJ29:AN29"/>
    <mergeCell ref="AP29:AR29"/>
    <mergeCell ref="R28:S29"/>
    <mergeCell ref="T28:U29"/>
    <mergeCell ref="V28:W29"/>
    <mergeCell ref="X28:Y29"/>
    <mergeCell ref="Z28:AI28"/>
    <mergeCell ref="AJ28:AN28"/>
    <mergeCell ref="AT30:AU30"/>
    <mergeCell ref="T30:W30"/>
    <mergeCell ref="X30:Y30"/>
    <mergeCell ref="Z30:AD30"/>
    <mergeCell ref="AE30:AG30"/>
    <mergeCell ref="AH30:AK30"/>
    <mergeCell ref="AL30:AQ30"/>
    <mergeCell ref="H30:I30"/>
    <mergeCell ref="J30:K30"/>
    <mergeCell ref="L30:M30"/>
    <mergeCell ref="N30:O30"/>
    <mergeCell ref="P30:Q30"/>
    <mergeCell ref="R30:S30"/>
  </mergeCells>
  <phoneticPr fontId="1"/>
  <pageMargins left="0.59055118110236227" right="0.59055118110236227" top="0.4" bottom="0" header="0.51" footer="0.39370078740157483"/>
  <pageSetup paperSize="9" scale="96"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
  <sheetViews>
    <sheetView workbookViewId="0">
      <selection activeCell="J2" sqref="J2:O4"/>
    </sheetView>
  </sheetViews>
  <sheetFormatPr defaultRowHeight="13.5" x14ac:dyDescent="0.15"/>
  <cols>
    <col min="1" max="8" width="9.625" customWidth="1"/>
  </cols>
  <sheetData>
    <row r="2" spans="1:15" ht="18" customHeight="1" x14ac:dyDescent="0.15">
      <c r="A2" s="381" t="s">
        <v>125</v>
      </c>
      <c r="B2" s="384"/>
      <c r="C2" s="384"/>
      <c r="D2" s="385"/>
      <c r="E2" s="381" t="s">
        <v>35</v>
      </c>
      <c r="F2" s="384"/>
      <c r="G2" s="384"/>
      <c r="H2" s="385"/>
      <c r="J2" s="381" t="s">
        <v>34</v>
      </c>
      <c r="K2" s="224"/>
      <c r="L2" s="225"/>
      <c r="M2" s="381" t="s">
        <v>102</v>
      </c>
      <c r="N2" s="382"/>
      <c r="O2" s="383"/>
    </row>
    <row r="3" spans="1:15" ht="27.75" customHeight="1" x14ac:dyDescent="0.15">
      <c r="A3" s="50" t="s">
        <v>78</v>
      </c>
      <c r="B3" s="17" t="s">
        <v>30</v>
      </c>
      <c r="C3" s="17" t="s">
        <v>128</v>
      </c>
      <c r="D3" s="17" t="s">
        <v>32</v>
      </c>
      <c r="E3" s="17" t="s">
        <v>31</v>
      </c>
      <c r="F3" s="17" t="s">
        <v>33</v>
      </c>
      <c r="G3" s="17" t="s">
        <v>124</v>
      </c>
      <c r="H3" s="17"/>
      <c r="J3" s="50" t="s">
        <v>78</v>
      </c>
      <c r="K3" s="17" t="s">
        <v>31</v>
      </c>
      <c r="L3" s="17" t="s">
        <v>32</v>
      </c>
      <c r="M3" s="17" t="s">
        <v>30</v>
      </c>
      <c r="N3" s="17" t="s">
        <v>31</v>
      </c>
      <c r="O3" s="17" t="s">
        <v>32</v>
      </c>
    </row>
    <row r="4" spans="1:15" ht="48" customHeight="1" x14ac:dyDescent="0.15">
      <c r="A4" s="49"/>
      <c r="B4" s="16"/>
      <c r="C4" s="16"/>
      <c r="D4" s="16"/>
      <c r="E4" s="16"/>
      <c r="F4" s="16"/>
      <c r="G4" s="16"/>
      <c r="H4" s="16"/>
      <c r="J4" s="49"/>
      <c r="K4" s="16"/>
      <c r="L4" s="16"/>
      <c r="M4" s="16"/>
      <c r="N4" s="16"/>
      <c r="O4" s="16"/>
    </row>
  </sheetData>
  <mergeCells count="4">
    <mergeCell ref="M2:O2"/>
    <mergeCell ref="J2:L2"/>
    <mergeCell ref="A2:D2"/>
    <mergeCell ref="E2:H2"/>
  </mergeCells>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3"/>
  <sheetViews>
    <sheetView zoomScale="75" zoomScaleNormal="75" workbookViewId="0">
      <selection activeCell="AM37" sqref="AM37"/>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25" style="2" customWidth="1"/>
    <col min="42" max="42" width="6.875" style="2" customWidth="1"/>
    <col min="43" max="43" width="4.875" style="2" customWidth="1"/>
    <col min="44" max="44" width="16.25" style="2" customWidth="1"/>
    <col min="45" max="45" width="20.5" style="2" customWidth="1"/>
    <col min="46" max="46" width="9.5" style="2" customWidth="1"/>
    <col min="47" max="47" width="6.875" style="2" customWidth="1"/>
    <col min="48" max="121" width="1.375" style="2" customWidth="1"/>
    <col min="122" max="126" width="1.625" style="2" customWidth="1"/>
    <col min="127" max="16384" width="9" style="2"/>
  </cols>
  <sheetData>
    <row r="1" spans="2:53" ht="24" x14ac:dyDescent="0.15">
      <c r="B1" s="1" t="s">
        <v>0</v>
      </c>
      <c r="C1" s="1"/>
      <c r="D1" s="1"/>
      <c r="AG1" s="9" t="s">
        <v>83</v>
      </c>
    </row>
    <row r="3" spans="2:53" x14ac:dyDescent="0.15">
      <c r="B3" s="3" t="s">
        <v>86</v>
      </c>
      <c r="C3" s="3"/>
      <c r="D3" s="3"/>
      <c r="E3" s="3"/>
      <c r="F3" s="3"/>
      <c r="G3" s="3"/>
      <c r="H3" s="3"/>
      <c r="I3" s="3"/>
      <c r="J3" s="3"/>
      <c r="K3" s="3"/>
      <c r="L3" s="3"/>
      <c r="M3" s="3"/>
      <c r="N3" s="3"/>
      <c r="O3" s="3"/>
    </row>
    <row r="4" spans="2:53" ht="27" customHeight="1" x14ac:dyDescent="0.15">
      <c r="B4" s="249" t="s">
        <v>190</v>
      </c>
      <c r="C4" s="250"/>
      <c r="D4" s="250"/>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5"/>
    </row>
    <row r="5" spans="2:53" ht="9" customHeight="1" x14ac:dyDescent="0.15"/>
    <row r="6" spans="2:53" ht="18" customHeight="1" x14ac:dyDescent="0.15">
      <c r="B6" s="2" t="s">
        <v>1</v>
      </c>
      <c r="R6" s="239" t="s">
        <v>6</v>
      </c>
      <c r="S6" s="233"/>
      <c r="T6" s="233"/>
      <c r="U6" s="233"/>
      <c r="V6" s="233"/>
      <c r="W6" s="233"/>
      <c r="X6" s="233"/>
      <c r="Y6" s="233"/>
      <c r="Z6" s="233"/>
      <c r="AA6" s="233"/>
      <c r="AB6" s="233"/>
      <c r="AC6" s="233"/>
      <c r="AD6" s="233"/>
      <c r="AE6" s="233"/>
      <c r="AF6" s="233"/>
      <c r="AG6" s="233"/>
      <c r="AH6" s="251"/>
      <c r="AI6" s="253"/>
      <c r="AJ6" s="240"/>
      <c r="AK6" s="240"/>
      <c r="AL6" s="240"/>
      <c r="AM6" s="240"/>
      <c r="AN6" s="241"/>
      <c r="AO6" s="86"/>
      <c r="AR6" s="3"/>
      <c r="AS6" s="3"/>
    </row>
    <row r="7" spans="2:53" ht="9" customHeight="1" x14ac:dyDescent="0.15">
      <c r="R7" s="235"/>
      <c r="S7" s="235"/>
      <c r="T7" s="235"/>
      <c r="U7" s="235"/>
      <c r="V7" s="235"/>
      <c r="W7" s="235"/>
      <c r="X7" s="235"/>
      <c r="Y7" s="235"/>
      <c r="Z7" s="235"/>
      <c r="AA7" s="235"/>
      <c r="AB7" s="235"/>
      <c r="AC7" s="235"/>
      <c r="AD7" s="235"/>
      <c r="AE7" s="235"/>
      <c r="AF7" s="235"/>
      <c r="AG7" s="235"/>
      <c r="AH7" s="252"/>
      <c r="AI7" s="253"/>
      <c r="AJ7" s="240"/>
      <c r="AK7" s="240"/>
      <c r="AL7" s="240"/>
      <c r="AM7" s="240"/>
      <c r="AN7" s="241"/>
      <c r="AO7" s="86"/>
      <c r="AQ7" s="3"/>
      <c r="AS7" s="127" t="s">
        <v>26</v>
      </c>
      <c r="AT7" s="3"/>
      <c r="AU7" s="3"/>
    </row>
    <row r="8" spans="2:53" ht="9" customHeight="1" x14ac:dyDescent="0.15">
      <c r="R8" s="212" t="s">
        <v>3</v>
      </c>
      <c r="S8" s="242"/>
      <c r="T8" s="242"/>
      <c r="U8" s="242"/>
      <c r="V8" s="242"/>
      <c r="W8" s="242"/>
      <c r="X8" s="242"/>
      <c r="Y8" s="75"/>
      <c r="Z8" s="75"/>
      <c r="AA8" s="75"/>
      <c r="AB8" s="75"/>
      <c r="AC8" s="75"/>
      <c r="AD8" s="75"/>
      <c r="AE8" s="244"/>
      <c r="AF8" s="244"/>
      <c r="AG8" s="244"/>
      <c r="AH8" s="244"/>
      <c r="AI8" s="244"/>
      <c r="AJ8" s="244"/>
      <c r="AK8" s="244"/>
      <c r="AL8" s="244"/>
      <c r="AM8" s="244"/>
      <c r="AN8" s="245"/>
      <c r="AO8" s="89"/>
      <c r="AQ8" s="4"/>
      <c r="AR8" s="78"/>
      <c r="AS8" s="127"/>
      <c r="AT8" s="78"/>
      <c r="AU8" s="79"/>
    </row>
    <row r="9" spans="2:53" ht="21.75" customHeight="1" x14ac:dyDescent="0.15">
      <c r="B9" s="247"/>
      <c r="C9" s="247"/>
      <c r="D9" s="247"/>
      <c r="E9" s="247"/>
      <c r="F9" s="248" t="s">
        <v>2</v>
      </c>
      <c r="G9" s="233"/>
      <c r="H9" s="247"/>
      <c r="I9" s="247"/>
      <c r="J9" s="2" t="s">
        <v>27</v>
      </c>
      <c r="L9" s="239">
        <v>20</v>
      </c>
      <c r="M9" s="239"/>
      <c r="N9" s="239" t="s">
        <v>28</v>
      </c>
      <c r="O9" s="239"/>
      <c r="R9" s="243"/>
      <c r="S9" s="233"/>
      <c r="T9" s="233"/>
      <c r="U9" s="233"/>
      <c r="V9" s="233"/>
      <c r="W9" s="233"/>
      <c r="X9" s="233"/>
      <c r="Y9" s="85"/>
      <c r="Z9" s="85"/>
      <c r="AA9" s="85"/>
      <c r="AB9" s="85"/>
      <c r="AC9" s="85"/>
      <c r="AD9" s="85"/>
      <c r="AE9" s="234"/>
      <c r="AF9" s="234"/>
      <c r="AG9" s="234"/>
      <c r="AH9" s="234"/>
      <c r="AI9" s="234"/>
      <c r="AJ9" s="234"/>
      <c r="AK9" s="234"/>
      <c r="AL9" s="234"/>
      <c r="AM9" s="234"/>
      <c r="AN9" s="246"/>
      <c r="AO9" s="89"/>
      <c r="AQ9" s="226" t="s">
        <v>123</v>
      </c>
      <c r="AR9" s="227"/>
      <c r="AS9" s="227"/>
      <c r="AT9" s="227"/>
      <c r="AU9" s="228"/>
    </row>
    <row r="10" spans="2:53" ht="30.75" customHeight="1" x14ac:dyDescent="0.15">
      <c r="R10" s="232" t="s">
        <v>4</v>
      </c>
      <c r="S10" s="233"/>
      <c r="T10" s="233"/>
      <c r="U10" s="233"/>
      <c r="V10" s="233"/>
      <c r="W10" s="233"/>
      <c r="X10" s="233"/>
      <c r="Y10" s="85"/>
      <c r="Z10" s="85"/>
      <c r="AA10" s="85"/>
      <c r="AB10" s="85"/>
      <c r="AC10" s="85"/>
      <c r="AD10" s="85"/>
      <c r="AE10" s="234"/>
      <c r="AF10" s="234"/>
      <c r="AG10" s="234"/>
      <c r="AH10" s="234"/>
      <c r="AI10" s="234"/>
      <c r="AJ10" s="234"/>
      <c r="AK10" s="234"/>
      <c r="AL10" s="234"/>
      <c r="AM10" s="234"/>
      <c r="AN10" s="81"/>
      <c r="AO10" s="89"/>
      <c r="AQ10" s="226"/>
      <c r="AR10" s="227"/>
      <c r="AS10" s="227"/>
      <c r="AT10" s="227"/>
      <c r="AU10" s="228"/>
    </row>
    <row r="11" spans="2:53" ht="30.75" customHeight="1" x14ac:dyDescent="0.15">
      <c r="R11" s="214" t="s">
        <v>5</v>
      </c>
      <c r="S11" s="235"/>
      <c r="T11" s="235"/>
      <c r="U11" s="235"/>
      <c r="V11" s="235"/>
      <c r="W11" s="235"/>
      <c r="X11" s="235"/>
      <c r="Y11" s="76"/>
      <c r="Z11" s="76"/>
      <c r="AA11" s="76"/>
      <c r="AB11" s="76"/>
      <c r="AC11" s="76"/>
      <c r="AD11" s="76"/>
      <c r="AE11" s="236"/>
      <c r="AF11" s="236"/>
      <c r="AG11" s="236"/>
      <c r="AH11" s="236"/>
      <c r="AI11" s="236"/>
      <c r="AJ11" s="236"/>
      <c r="AK11" s="236"/>
      <c r="AL11" s="236"/>
      <c r="AM11" s="236"/>
      <c r="AN11" s="237"/>
      <c r="AO11" s="89"/>
      <c r="AQ11" s="229"/>
      <c r="AR11" s="230"/>
      <c r="AS11" s="230"/>
      <c r="AT11" s="230"/>
      <c r="AU11" s="231"/>
    </row>
    <row r="12" spans="2:53" ht="12.75" customHeight="1" x14ac:dyDescent="0.15">
      <c r="X12" s="85"/>
      <c r="Y12" s="85"/>
      <c r="Z12" s="85"/>
      <c r="AA12" s="85"/>
      <c r="AB12" s="85"/>
      <c r="AC12" s="85"/>
      <c r="AD12" s="85"/>
      <c r="AE12" s="80"/>
      <c r="AF12" s="80"/>
      <c r="AG12" s="80"/>
      <c r="AH12" s="80"/>
      <c r="AI12" s="80"/>
      <c r="AJ12" s="80"/>
      <c r="AK12" s="80"/>
      <c r="AL12" s="80"/>
      <c r="AM12" s="80"/>
      <c r="AN12" s="80"/>
      <c r="AO12" s="89"/>
      <c r="AQ12" s="82"/>
      <c r="AR12" s="82"/>
      <c r="AS12" s="82"/>
      <c r="AT12" s="82"/>
      <c r="AU12" s="82"/>
    </row>
    <row r="13" spans="2:53" ht="23.25" customHeight="1" x14ac:dyDescent="0.15">
      <c r="B13" s="223" t="s">
        <v>7</v>
      </c>
      <c r="C13" s="222"/>
      <c r="D13" s="222"/>
      <c r="E13" s="222"/>
      <c r="F13" s="222"/>
      <c r="G13" s="222"/>
      <c r="H13" s="222"/>
      <c r="I13" s="222"/>
      <c r="J13" s="222"/>
      <c r="K13" s="222"/>
      <c r="L13" s="222"/>
      <c r="M13" s="222"/>
      <c r="N13" s="222"/>
      <c r="O13" s="222"/>
      <c r="P13" s="222"/>
      <c r="Q13" s="222"/>
      <c r="R13" s="222"/>
      <c r="S13" s="222"/>
      <c r="T13" s="222"/>
      <c r="U13" s="222"/>
      <c r="V13" s="222"/>
      <c r="W13" s="238"/>
      <c r="X13" s="223" t="s">
        <v>95</v>
      </c>
      <c r="Y13" s="222"/>
      <c r="Z13" s="222"/>
      <c r="AA13" s="222"/>
      <c r="AB13" s="222"/>
      <c r="AC13" s="222"/>
      <c r="AD13" s="222"/>
      <c r="AE13" s="222"/>
      <c r="AF13" s="222"/>
      <c r="AG13" s="222"/>
      <c r="AH13" s="222"/>
      <c r="AI13" s="222"/>
      <c r="AJ13" s="222"/>
      <c r="AK13" s="222"/>
      <c r="AL13" s="222"/>
      <c r="AM13" s="222"/>
      <c r="AN13" s="238"/>
      <c r="AO13" s="88"/>
      <c r="AT13" s="239"/>
      <c r="AU13" s="239"/>
    </row>
    <row r="14" spans="2:53" ht="27" customHeight="1" x14ac:dyDescent="0.15">
      <c r="B14" s="223"/>
      <c r="C14" s="221"/>
      <c r="D14" s="220"/>
      <c r="E14" s="221"/>
      <c r="F14" s="220"/>
      <c r="G14" s="221"/>
      <c r="H14" s="220"/>
      <c r="I14" s="221"/>
      <c r="J14" s="220"/>
      <c r="K14" s="221"/>
      <c r="L14" s="220"/>
      <c r="M14" s="221"/>
      <c r="N14" s="220"/>
      <c r="O14" s="221"/>
      <c r="P14" s="220"/>
      <c r="Q14" s="221"/>
      <c r="R14" s="220" t="s">
        <v>96</v>
      </c>
      <c r="S14" s="221"/>
      <c r="T14" s="220"/>
      <c r="U14" s="221"/>
      <c r="V14" s="220"/>
      <c r="W14" s="222"/>
      <c r="X14" s="223"/>
      <c r="Y14" s="224"/>
      <c r="Z14" s="224"/>
      <c r="AA14" s="224"/>
      <c r="AB14" s="224"/>
      <c r="AC14" s="224"/>
      <c r="AD14" s="224"/>
      <c r="AE14" s="224"/>
      <c r="AF14" s="224"/>
      <c r="AG14" s="224"/>
      <c r="AH14" s="224"/>
      <c r="AI14" s="224"/>
      <c r="AJ14" s="224"/>
      <c r="AK14" s="224"/>
      <c r="AL14" s="224"/>
      <c r="AM14" s="224"/>
      <c r="AN14" s="225"/>
      <c r="AO14" s="91"/>
    </row>
    <row r="15" spans="2:53" ht="14.25" customHeight="1" x14ac:dyDescent="0.15">
      <c r="AD15" s="94"/>
      <c r="AE15" s="94"/>
      <c r="AF15" s="94"/>
      <c r="AG15" s="94"/>
      <c r="AH15" s="94"/>
      <c r="AI15" s="94"/>
      <c r="AJ15" s="94"/>
      <c r="AK15" s="94"/>
      <c r="AL15" s="94"/>
      <c r="AM15" s="94"/>
      <c r="AN15" s="94"/>
      <c r="AO15" s="94"/>
      <c r="AP15" s="94"/>
      <c r="AQ15" s="94"/>
      <c r="AR15" s="94"/>
      <c r="AS15" s="94"/>
    </row>
    <row r="16" spans="2:53" ht="13.5" customHeight="1" x14ac:dyDescent="0.15">
      <c r="B16" s="212" t="s">
        <v>8</v>
      </c>
      <c r="C16" s="213"/>
      <c r="D16" s="213"/>
      <c r="E16" s="213"/>
      <c r="F16" s="213"/>
      <c r="G16" s="213"/>
      <c r="H16" s="216"/>
      <c r="I16" s="217"/>
      <c r="J16" s="217"/>
      <c r="K16" s="217"/>
      <c r="L16" s="217"/>
      <c r="M16" s="217"/>
      <c r="N16" s="217"/>
      <c r="O16" s="217"/>
      <c r="P16" s="217"/>
      <c r="Q16" s="217"/>
      <c r="R16" s="146"/>
      <c r="S16" s="143"/>
      <c r="T16" s="146"/>
      <c r="U16" s="202"/>
      <c r="V16" s="146"/>
      <c r="W16" s="133"/>
      <c r="Z16" s="3"/>
      <c r="AA16" s="3"/>
      <c r="AB16" s="3"/>
      <c r="AC16" s="3"/>
      <c r="AD16" s="95"/>
      <c r="AE16" s="205" t="s">
        <v>22</v>
      </c>
      <c r="AF16" s="206"/>
      <c r="AG16" s="206"/>
      <c r="AH16" s="206"/>
      <c r="AI16" s="206"/>
      <c r="AJ16" s="206"/>
      <c r="AK16" s="206"/>
      <c r="AL16" s="206"/>
      <c r="AM16" s="206"/>
      <c r="AN16" s="207"/>
      <c r="AO16" s="96"/>
      <c r="AP16" s="94"/>
      <c r="AQ16" s="94"/>
      <c r="AR16" s="94"/>
      <c r="AS16" s="94"/>
      <c r="AV16" s="3"/>
      <c r="AW16" s="3"/>
      <c r="AX16" s="3"/>
      <c r="AY16" s="3"/>
      <c r="AZ16" s="3"/>
      <c r="BA16" s="3"/>
    </row>
    <row r="17" spans="2:54" ht="13.5" customHeight="1" x14ac:dyDescent="0.15">
      <c r="B17" s="214"/>
      <c r="C17" s="215"/>
      <c r="D17" s="215"/>
      <c r="E17" s="215"/>
      <c r="F17" s="215"/>
      <c r="G17" s="215"/>
      <c r="H17" s="218"/>
      <c r="I17" s="219"/>
      <c r="J17" s="219"/>
      <c r="K17" s="219"/>
      <c r="L17" s="219"/>
      <c r="M17" s="219"/>
      <c r="N17" s="219"/>
      <c r="O17" s="219"/>
      <c r="P17" s="219"/>
      <c r="Q17" s="219"/>
      <c r="R17" s="147"/>
      <c r="S17" s="145"/>
      <c r="T17" s="203"/>
      <c r="U17" s="204"/>
      <c r="V17" s="203"/>
      <c r="W17" s="135"/>
      <c r="Z17" s="3"/>
      <c r="AA17" s="3"/>
      <c r="AB17" s="3"/>
      <c r="AC17" s="3"/>
      <c r="AD17" s="95"/>
      <c r="AE17" s="208" t="s">
        <v>79</v>
      </c>
      <c r="AF17" s="209"/>
      <c r="AG17" s="209"/>
      <c r="AH17" s="210">
        <f>AS25</f>
        <v>0</v>
      </c>
      <c r="AI17" s="210"/>
      <c r="AJ17" s="210"/>
      <c r="AK17" s="210"/>
      <c r="AL17" s="210"/>
      <c r="AM17" s="210"/>
      <c r="AN17" s="210"/>
      <c r="AO17" s="97"/>
      <c r="AP17" s="94"/>
      <c r="AQ17" s="94"/>
      <c r="AR17" s="94"/>
      <c r="AS17" s="94"/>
      <c r="AV17" s="3"/>
      <c r="AW17" s="3"/>
      <c r="AX17" s="3"/>
      <c r="AY17" s="3"/>
      <c r="AZ17" s="3"/>
      <c r="BA17" s="3"/>
    </row>
    <row r="18" spans="2:54" ht="13.5" customHeight="1" x14ac:dyDescent="0.15">
      <c r="B18" s="148"/>
      <c r="C18" s="211"/>
      <c r="D18" s="211"/>
      <c r="E18" s="211"/>
      <c r="F18" s="211"/>
      <c r="G18" s="211"/>
      <c r="H18" s="211"/>
      <c r="I18" s="211"/>
      <c r="J18" s="211"/>
      <c r="K18" s="211"/>
      <c r="L18" s="211"/>
      <c r="M18" s="211"/>
      <c r="N18" s="211"/>
      <c r="O18" s="211"/>
      <c r="P18" s="211"/>
      <c r="Q18" s="211"/>
      <c r="R18" s="211"/>
      <c r="S18" s="211"/>
      <c r="T18" s="211"/>
      <c r="U18" s="211"/>
      <c r="V18" s="211"/>
      <c r="W18" s="142"/>
      <c r="Z18" s="3"/>
      <c r="AA18" s="3"/>
      <c r="AB18" s="3"/>
      <c r="AC18" s="3"/>
      <c r="AD18" s="95"/>
      <c r="AE18" s="186"/>
      <c r="AF18" s="187"/>
      <c r="AG18" s="187"/>
      <c r="AH18" s="210"/>
      <c r="AI18" s="210"/>
      <c r="AJ18" s="210"/>
      <c r="AK18" s="210"/>
      <c r="AL18" s="210"/>
      <c r="AM18" s="210"/>
      <c r="AN18" s="210"/>
      <c r="AO18" s="97"/>
      <c r="AP18" s="94"/>
      <c r="AQ18" s="94"/>
      <c r="AR18" s="94"/>
      <c r="AS18" s="94"/>
      <c r="AV18" s="3"/>
      <c r="AW18" s="3"/>
      <c r="AX18" s="3"/>
      <c r="AY18" s="3"/>
      <c r="AZ18" s="3"/>
      <c r="BA18" s="3"/>
    </row>
    <row r="19" spans="2:54" ht="14.25" customHeight="1" x14ac:dyDescent="0.15">
      <c r="B19" s="192" t="s">
        <v>89</v>
      </c>
      <c r="C19" s="192"/>
      <c r="D19" s="192"/>
      <c r="E19" s="192"/>
      <c r="F19" s="192"/>
      <c r="G19" s="192"/>
      <c r="H19" s="192"/>
      <c r="I19" s="192"/>
      <c r="J19" s="192"/>
      <c r="K19" s="192"/>
      <c r="L19" s="192"/>
      <c r="M19" s="192"/>
      <c r="N19" s="192"/>
      <c r="O19" s="192"/>
      <c r="P19" s="192"/>
      <c r="Q19" s="192"/>
      <c r="R19" s="192"/>
      <c r="S19" s="192"/>
      <c r="T19" s="192"/>
      <c r="U19" s="192"/>
      <c r="V19" s="192"/>
      <c r="W19" s="192"/>
      <c r="Z19" s="3"/>
      <c r="AA19" s="3"/>
      <c r="AB19" s="3"/>
      <c r="AC19" s="3"/>
      <c r="AD19" s="95"/>
      <c r="AE19" s="94"/>
      <c r="AF19" s="94"/>
      <c r="AG19" s="94"/>
      <c r="AH19" s="98"/>
      <c r="AI19" s="98"/>
      <c r="AJ19" s="98"/>
      <c r="AK19" s="98"/>
      <c r="AL19" s="98"/>
      <c r="AM19" s="98"/>
      <c r="AN19" s="98"/>
      <c r="AO19" s="98"/>
      <c r="AP19" s="94"/>
      <c r="AQ19" s="94"/>
      <c r="AR19" s="94"/>
      <c r="AS19" s="94"/>
      <c r="AV19" s="3"/>
      <c r="AW19" s="3"/>
      <c r="AX19" s="3"/>
      <c r="AY19" s="3"/>
      <c r="AZ19" s="3"/>
      <c r="BA19" s="3"/>
    </row>
    <row r="20" spans="2:54" ht="7.5" customHeight="1" thickBot="1" x14ac:dyDescent="0.2">
      <c r="B20" s="193" t="s">
        <v>25</v>
      </c>
      <c r="C20" s="193"/>
      <c r="D20" s="193"/>
      <c r="E20" s="193"/>
      <c r="F20" s="193"/>
      <c r="G20" s="193"/>
      <c r="H20" s="158">
        <v>0</v>
      </c>
      <c r="I20" s="158"/>
      <c r="J20" s="158"/>
      <c r="K20" s="158"/>
      <c r="L20" s="158"/>
      <c r="M20" s="158"/>
      <c r="N20" s="158"/>
      <c r="O20" s="158"/>
      <c r="P20" s="158"/>
      <c r="Q20" s="158"/>
      <c r="R20" s="158"/>
      <c r="S20" s="158"/>
      <c r="T20" s="158"/>
      <c r="U20" s="158"/>
      <c r="V20" s="158"/>
      <c r="W20" s="158"/>
      <c r="Z20" s="3"/>
      <c r="AA20" s="3"/>
      <c r="AB20" s="3"/>
      <c r="AC20" s="3"/>
      <c r="AD20" s="95"/>
      <c r="AE20" s="194" t="s">
        <v>80</v>
      </c>
      <c r="AF20" s="194"/>
      <c r="AG20" s="194"/>
      <c r="AH20" s="196">
        <v>0</v>
      </c>
      <c r="AI20" s="196"/>
      <c r="AJ20" s="196"/>
      <c r="AK20" s="196"/>
      <c r="AL20" s="196"/>
      <c r="AM20" s="196"/>
      <c r="AN20" s="196"/>
      <c r="AO20" s="97"/>
      <c r="AP20" s="94"/>
      <c r="AQ20" s="94"/>
      <c r="AR20" s="94"/>
      <c r="AS20" s="94"/>
      <c r="AV20" s="3"/>
      <c r="AW20" s="3"/>
      <c r="AX20" s="3"/>
      <c r="AY20" s="3"/>
      <c r="AZ20" s="3"/>
      <c r="BA20" s="3"/>
    </row>
    <row r="21" spans="2:54" ht="19.5" customHeight="1" thickBot="1" x14ac:dyDescent="0.2">
      <c r="B21" s="193"/>
      <c r="C21" s="193"/>
      <c r="D21" s="193"/>
      <c r="E21" s="193"/>
      <c r="F21" s="193"/>
      <c r="G21" s="193"/>
      <c r="H21" s="158"/>
      <c r="I21" s="158"/>
      <c r="J21" s="158"/>
      <c r="K21" s="158"/>
      <c r="L21" s="158"/>
      <c r="M21" s="158"/>
      <c r="N21" s="158"/>
      <c r="O21" s="158"/>
      <c r="P21" s="158"/>
      <c r="Q21" s="158"/>
      <c r="R21" s="158"/>
      <c r="S21" s="158"/>
      <c r="T21" s="158"/>
      <c r="U21" s="158"/>
      <c r="V21" s="158"/>
      <c r="W21" s="158"/>
      <c r="Z21" s="3"/>
      <c r="AA21" s="3"/>
      <c r="AB21" s="3"/>
      <c r="AC21" s="3"/>
      <c r="AD21" s="95"/>
      <c r="AE21" s="195"/>
      <c r="AF21" s="195"/>
      <c r="AG21" s="195"/>
      <c r="AH21" s="197"/>
      <c r="AI21" s="197"/>
      <c r="AJ21" s="197"/>
      <c r="AK21" s="197"/>
      <c r="AL21" s="197"/>
      <c r="AM21" s="197"/>
      <c r="AN21" s="197"/>
      <c r="AO21" s="97"/>
      <c r="AP21" s="94"/>
      <c r="AQ21" s="198" t="s">
        <v>188</v>
      </c>
      <c r="AR21" s="199"/>
      <c r="AS21" s="165" t="s">
        <v>189</v>
      </c>
      <c r="AV21" s="3"/>
      <c r="AW21" s="3"/>
      <c r="AX21" s="3"/>
      <c r="AY21" s="3"/>
      <c r="AZ21" s="3"/>
      <c r="BA21" s="3"/>
    </row>
    <row r="22" spans="2:54" ht="7.5" customHeight="1" x14ac:dyDescent="0.15">
      <c r="B22" s="167" t="s">
        <v>20</v>
      </c>
      <c r="C22" s="168"/>
      <c r="D22" s="168"/>
      <c r="E22" s="168"/>
      <c r="F22" s="168"/>
      <c r="G22" s="169"/>
      <c r="H22" s="158">
        <f>Z28+Z29</f>
        <v>0</v>
      </c>
      <c r="I22" s="158"/>
      <c r="J22" s="158"/>
      <c r="K22" s="158"/>
      <c r="L22" s="158"/>
      <c r="M22" s="158"/>
      <c r="N22" s="158"/>
      <c r="O22" s="158"/>
      <c r="P22" s="158"/>
      <c r="Q22" s="158"/>
      <c r="R22" s="158"/>
      <c r="S22" s="158"/>
      <c r="T22" s="158"/>
      <c r="U22" s="158"/>
      <c r="V22" s="158"/>
      <c r="W22" s="158"/>
      <c r="Z22" s="3"/>
      <c r="AA22" s="3"/>
      <c r="AB22" s="3"/>
      <c r="AC22" s="3"/>
      <c r="AD22" s="95"/>
      <c r="AE22" s="173" t="s">
        <v>81</v>
      </c>
      <c r="AF22" s="174"/>
      <c r="AG22" s="175"/>
      <c r="AH22" s="179">
        <f>AS28</f>
        <v>0</v>
      </c>
      <c r="AI22" s="179"/>
      <c r="AJ22" s="179"/>
      <c r="AK22" s="179"/>
      <c r="AL22" s="179"/>
      <c r="AM22" s="179"/>
      <c r="AN22" s="180"/>
      <c r="AO22" s="97"/>
      <c r="AP22" s="94"/>
      <c r="AQ22" s="200"/>
      <c r="AR22" s="201"/>
      <c r="AS22" s="166"/>
      <c r="AV22" s="3"/>
      <c r="AW22" s="3"/>
      <c r="AX22" s="3"/>
      <c r="AY22" s="3"/>
      <c r="AZ22" s="3"/>
      <c r="BA22" s="3"/>
    </row>
    <row r="23" spans="2:54" ht="19.5" customHeight="1" thickBot="1" x14ac:dyDescent="0.2">
      <c r="B23" s="170"/>
      <c r="C23" s="171"/>
      <c r="D23" s="171"/>
      <c r="E23" s="171"/>
      <c r="F23" s="171"/>
      <c r="G23" s="172"/>
      <c r="H23" s="158"/>
      <c r="I23" s="158"/>
      <c r="J23" s="158"/>
      <c r="K23" s="158"/>
      <c r="L23" s="158"/>
      <c r="M23" s="158"/>
      <c r="N23" s="158"/>
      <c r="O23" s="158"/>
      <c r="P23" s="158"/>
      <c r="Q23" s="158"/>
      <c r="R23" s="158"/>
      <c r="S23" s="158"/>
      <c r="T23" s="158"/>
      <c r="U23" s="158"/>
      <c r="V23" s="158"/>
      <c r="W23" s="158"/>
      <c r="Z23" s="3"/>
      <c r="AA23" s="3"/>
      <c r="AB23" s="3"/>
      <c r="AC23" s="3"/>
      <c r="AD23" s="95"/>
      <c r="AE23" s="176"/>
      <c r="AF23" s="177"/>
      <c r="AG23" s="178"/>
      <c r="AH23" s="181"/>
      <c r="AI23" s="181"/>
      <c r="AJ23" s="181"/>
      <c r="AK23" s="181"/>
      <c r="AL23" s="181"/>
      <c r="AM23" s="181"/>
      <c r="AN23" s="182"/>
      <c r="AO23" s="97"/>
      <c r="AP23" s="94"/>
      <c r="AQ23" s="101">
        <v>0.08</v>
      </c>
      <c r="AR23" s="102">
        <v>0</v>
      </c>
      <c r="AS23" s="105">
        <f>AR23*1.08</f>
        <v>0</v>
      </c>
      <c r="AT23" s="3"/>
      <c r="AV23" s="3"/>
      <c r="AW23" s="3"/>
      <c r="AX23" s="3"/>
      <c r="AY23" s="3"/>
      <c r="AZ23" s="3"/>
      <c r="BA23" s="3"/>
      <c r="BB23" s="3"/>
    </row>
    <row r="24" spans="2:54" ht="27" customHeight="1" x14ac:dyDescent="0.15">
      <c r="B24" s="183" t="s">
        <v>19</v>
      </c>
      <c r="C24" s="184"/>
      <c r="D24" s="184"/>
      <c r="E24" s="184"/>
      <c r="F24" s="184"/>
      <c r="G24" s="185"/>
      <c r="H24" s="158">
        <f>H20+H22</f>
        <v>0</v>
      </c>
      <c r="I24" s="158"/>
      <c r="J24" s="158"/>
      <c r="K24" s="158"/>
      <c r="L24" s="158"/>
      <c r="M24" s="158"/>
      <c r="N24" s="158"/>
      <c r="O24" s="158"/>
      <c r="P24" s="158"/>
      <c r="Q24" s="158"/>
      <c r="R24" s="158"/>
      <c r="S24" s="158"/>
      <c r="T24" s="158"/>
      <c r="U24" s="158"/>
      <c r="V24" s="158"/>
      <c r="W24" s="158"/>
      <c r="Z24" s="3"/>
      <c r="AA24" s="3"/>
      <c r="AB24" s="3"/>
      <c r="AC24" s="3"/>
      <c r="AD24" s="95"/>
      <c r="AE24" s="186" t="s">
        <v>82</v>
      </c>
      <c r="AF24" s="187"/>
      <c r="AG24" s="188"/>
      <c r="AH24" s="189">
        <f>AH20+AH22</f>
        <v>0</v>
      </c>
      <c r="AI24" s="190"/>
      <c r="AJ24" s="190"/>
      <c r="AK24" s="190"/>
      <c r="AL24" s="190"/>
      <c r="AM24" s="190"/>
      <c r="AN24" s="191"/>
      <c r="AO24" s="97"/>
      <c r="AP24" s="94"/>
      <c r="AQ24" s="103">
        <v>0.1</v>
      </c>
      <c r="AR24" s="104">
        <v>0</v>
      </c>
      <c r="AS24" s="105">
        <f>AR24*1.1</f>
        <v>0</v>
      </c>
      <c r="AT24" s="3"/>
      <c r="AU24" s="3"/>
      <c r="AV24" s="3"/>
      <c r="AW24" s="3"/>
      <c r="AX24" s="3"/>
    </row>
    <row r="25" spans="2:54" ht="27" customHeight="1" thickBot="1" x14ac:dyDescent="0.2">
      <c r="B25" s="155" t="s">
        <v>9</v>
      </c>
      <c r="C25" s="156"/>
      <c r="D25" s="156"/>
      <c r="E25" s="156"/>
      <c r="F25" s="156"/>
      <c r="G25" s="157"/>
      <c r="H25" s="158">
        <f>AR25-H24</f>
        <v>0</v>
      </c>
      <c r="I25" s="158"/>
      <c r="J25" s="158"/>
      <c r="K25" s="158"/>
      <c r="L25" s="158"/>
      <c r="M25" s="158"/>
      <c r="N25" s="158"/>
      <c r="O25" s="158"/>
      <c r="P25" s="158"/>
      <c r="Q25" s="158"/>
      <c r="R25" s="158"/>
      <c r="S25" s="158"/>
      <c r="T25" s="158"/>
      <c r="U25" s="158"/>
      <c r="V25" s="158"/>
      <c r="W25" s="158"/>
      <c r="Z25" s="3"/>
      <c r="AA25" s="3"/>
      <c r="AB25" s="3"/>
      <c r="AC25" s="3"/>
      <c r="AD25" s="95"/>
      <c r="AE25" s="159" t="s">
        <v>10</v>
      </c>
      <c r="AF25" s="160"/>
      <c r="AG25" s="161"/>
      <c r="AH25" s="162">
        <f>AH17-AH24</f>
        <v>0</v>
      </c>
      <c r="AI25" s="163"/>
      <c r="AJ25" s="163"/>
      <c r="AK25" s="163"/>
      <c r="AL25" s="163"/>
      <c r="AM25" s="163"/>
      <c r="AN25" s="164"/>
      <c r="AO25" s="97"/>
      <c r="AP25" s="94"/>
      <c r="AQ25" s="99" t="s">
        <v>187</v>
      </c>
      <c r="AR25" s="100">
        <f>SUM(AR23:AR24)</f>
        <v>0</v>
      </c>
      <c r="AS25" s="106">
        <f>SUM(AS23:AS24)</f>
        <v>0</v>
      </c>
    </row>
    <row r="26" spans="2:54" ht="15" customHeight="1" x14ac:dyDescent="0.15">
      <c r="T26" s="3"/>
      <c r="U26" s="3"/>
      <c r="V26" s="3"/>
      <c r="W26" s="3"/>
      <c r="X26" s="3"/>
      <c r="Y26" s="3"/>
      <c r="Z26" s="3"/>
      <c r="AA26" s="3"/>
      <c r="AB26" s="3"/>
      <c r="AC26" s="3"/>
      <c r="AD26" s="95"/>
      <c r="AE26" s="95"/>
      <c r="AF26" s="95"/>
      <c r="AG26" s="95"/>
      <c r="AH26" s="95"/>
      <c r="AI26" s="94"/>
      <c r="AJ26" s="94"/>
      <c r="AK26" s="94"/>
      <c r="AL26" s="94"/>
      <c r="AM26" s="94"/>
      <c r="AN26" s="94"/>
      <c r="AO26" s="94"/>
      <c r="AP26" s="94"/>
      <c r="AQ26" s="94"/>
      <c r="AR26" s="94"/>
      <c r="AS26" s="94"/>
    </row>
    <row r="27" spans="2:54" ht="14.25" thickBot="1" x14ac:dyDescent="0.2">
      <c r="B27" s="127"/>
      <c r="C27" s="127"/>
      <c r="D27" s="127"/>
      <c r="E27" s="127"/>
      <c r="F27" s="127"/>
      <c r="G27" s="127"/>
      <c r="H27" s="127"/>
      <c r="I27" s="127"/>
      <c r="J27" s="153" t="s">
        <v>11</v>
      </c>
      <c r="K27" s="153"/>
      <c r="L27" s="153"/>
      <c r="M27" s="153"/>
      <c r="N27" s="153"/>
      <c r="O27" s="153"/>
      <c r="P27" s="153"/>
      <c r="Q27" s="153"/>
      <c r="R27" s="153" t="s">
        <v>12</v>
      </c>
      <c r="S27" s="153"/>
      <c r="T27" s="153"/>
      <c r="U27" s="153"/>
      <c r="V27" s="153"/>
      <c r="W27" s="153"/>
      <c r="X27" s="153"/>
      <c r="Y27" s="153"/>
      <c r="Z27" s="153" t="s">
        <v>65</v>
      </c>
      <c r="AA27" s="154"/>
      <c r="AB27" s="154"/>
      <c r="AC27" s="154"/>
      <c r="AD27" s="154"/>
      <c r="AE27" s="154"/>
      <c r="AF27" s="154"/>
      <c r="AG27" s="154"/>
      <c r="AH27" s="154"/>
      <c r="AI27" s="154"/>
      <c r="AJ27" s="153" t="s">
        <v>15</v>
      </c>
      <c r="AK27" s="154"/>
      <c r="AL27" s="154"/>
      <c r="AM27" s="154"/>
      <c r="AN27" s="154"/>
      <c r="AO27" s="87"/>
      <c r="AP27" s="153" t="s">
        <v>185</v>
      </c>
      <c r="AQ27" s="154"/>
      <c r="AR27" s="154"/>
      <c r="AS27" s="86" t="s">
        <v>186</v>
      </c>
      <c r="AT27" s="153" t="s">
        <v>24</v>
      </c>
      <c r="AU27" s="153"/>
    </row>
    <row r="28" spans="2:54" ht="27" customHeight="1" x14ac:dyDescent="0.15">
      <c r="B28" s="127"/>
      <c r="C28" s="136"/>
      <c r="D28" s="127"/>
      <c r="E28" s="136"/>
      <c r="F28" s="127"/>
      <c r="G28" s="127"/>
      <c r="H28" s="127"/>
      <c r="I28" s="127"/>
      <c r="J28" s="142"/>
      <c r="K28" s="143"/>
      <c r="L28" s="146"/>
      <c r="M28" s="143"/>
      <c r="N28" s="146"/>
      <c r="O28" s="143"/>
      <c r="P28" s="146"/>
      <c r="Q28" s="148"/>
      <c r="R28" s="142"/>
      <c r="S28" s="143"/>
      <c r="T28" s="146"/>
      <c r="U28" s="143"/>
      <c r="V28" s="146"/>
      <c r="W28" s="143"/>
      <c r="X28" s="146"/>
      <c r="Y28" s="148"/>
      <c r="Z28" s="150">
        <v>0</v>
      </c>
      <c r="AA28" s="151"/>
      <c r="AB28" s="151"/>
      <c r="AC28" s="151"/>
      <c r="AD28" s="151"/>
      <c r="AE28" s="151"/>
      <c r="AF28" s="151"/>
      <c r="AG28" s="151"/>
      <c r="AH28" s="151"/>
      <c r="AI28" s="152"/>
      <c r="AJ28" s="140">
        <f>ROUND(Z28*8%,0)</f>
        <v>0</v>
      </c>
      <c r="AK28" s="129"/>
      <c r="AL28" s="129"/>
      <c r="AM28" s="129"/>
      <c r="AN28" s="141"/>
      <c r="AO28" s="92">
        <v>0.08</v>
      </c>
      <c r="AP28" s="128">
        <f>Z28+AJ28</f>
        <v>0</v>
      </c>
      <c r="AQ28" s="129"/>
      <c r="AR28" s="129"/>
      <c r="AS28" s="130">
        <f>AP28+AP29</f>
        <v>0</v>
      </c>
      <c r="AT28" s="132"/>
      <c r="AU28" s="133"/>
    </row>
    <row r="29" spans="2:54" ht="27" customHeight="1" thickBot="1" x14ac:dyDescent="0.2">
      <c r="B29" s="127"/>
      <c r="C29" s="136"/>
      <c r="D29" s="127"/>
      <c r="E29" s="136"/>
      <c r="F29" s="127"/>
      <c r="G29" s="127"/>
      <c r="H29" s="127"/>
      <c r="I29" s="127"/>
      <c r="J29" s="144"/>
      <c r="K29" s="145"/>
      <c r="L29" s="147"/>
      <c r="M29" s="145"/>
      <c r="N29" s="147"/>
      <c r="O29" s="145"/>
      <c r="P29" s="147"/>
      <c r="Q29" s="149"/>
      <c r="R29" s="144"/>
      <c r="S29" s="145"/>
      <c r="T29" s="147"/>
      <c r="U29" s="145"/>
      <c r="V29" s="147"/>
      <c r="W29" s="145"/>
      <c r="X29" s="147"/>
      <c r="Y29" s="149"/>
      <c r="Z29" s="137">
        <v>0</v>
      </c>
      <c r="AA29" s="138"/>
      <c r="AB29" s="138"/>
      <c r="AC29" s="138"/>
      <c r="AD29" s="138"/>
      <c r="AE29" s="138"/>
      <c r="AF29" s="138"/>
      <c r="AG29" s="138"/>
      <c r="AH29" s="138"/>
      <c r="AI29" s="139"/>
      <c r="AJ29" s="140">
        <f>ROUND(Z29*10%,0)</f>
        <v>0</v>
      </c>
      <c r="AK29" s="129"/>
      <c r="AL29" s="129"/>
      <c r="AM29" s="129"/>
      <c r="AN29" s="141"/>
      <c r="AO29" s="93">
        <v>0.1</v>
      </c>
      <c r="AP29" s="128">
        <f>Z29+AJ29</f>
        <v>0</v>
      </c>
      <c r="AQ29" s="129"/>
      <c r="AR29" s="129"/>
      <c r="AS29" s="131"/>
      <c r="AT29" s="134"/>
      <c r="AU29" s="135"/>
    </row>
    <row r="30" spans="2:54" ht="27" customHeight="1" x14ac:dyDescent="0.15">
      <c r="B30" s="3"/>
      <c r="C30" s="3"/>
      <c r="D30" s="3"/>
      <c r="E30" s="3"/>
      <c r="F30" s="3"/>
      <c r="G30" s="3"/>
      <c r="H30" s="127"/>
      <c r="I30" s="127"/>
      <c r="J30" s="125"/>
      <c r="K30" s="125"/>
      <c r="L30" s="125"/>
      <c r="M30" s="125"/>
      <c r="N30" s="125"/>
      <c r="O30" s="125"/>
      <c r="P30" s="125"/>
      <c r="Q30" s="125"/>
      <c r="R30" s="125"/>
      <c r="S30" s="125"/>
      <c r="T30" s="125"/>
      <c r="U30" s="125"/>
      <c r="V30" s="125"/>
      <c r="W30" s="125"/>
      <c r="X30" s="125"/>
      <c r="Y30" s="125"/>
      <c r="Z30" s="125"/>
      <c r="AA30" s="125"/>
      <c r="AB30" s="125"/>
      <c r="AC30" s="125"/>
      <c r="AD30" s="125"/>
      <c r="AE30" s="126"/>
      <c r="AF30" s="126"/>
      <c r="AG30" s="126"/>
      <c r="AH30" s="123"/>
      <c r="AI30" s="123"/>
      <c r="AJ30" s="123"/>
      <c r="AK30" s="123"/>
      <c r="AL30" s="123"/>
      <c r="AM30" s="123"/>
      <c r="AN30" s="123"/>
      <c r="AO30" s="123"/>
      <c r="AP30" s="123"/>
      <c r="AQ30" s="123"/>
      <c r="AR30" s="77"/>
      <c r="AS30" s="90"/>
      <c r="AT30" s="123"/>
      <c r="AU30" s="124"/>
    </row>
    <row r="31" spans="2:54" ht="14.25" customHeight="1" x14ac:dyDescent="0.15">
      <c r="AR31" s="81"/>
      <c r="AS31" s="78" t="s">
        <v>21</v>
      </c>
      <c r="AT31" s="78"/>
      <c r="AU31" s="79"/>
    </row>
    <row r="32" spans="2:54" ht="14.25" customHeight="1" x14ac:dyDescent="0.15">
      <c r="AR32" s="81"/>
      <c r="AS32" s="80"/>
      <c r="AT32" s="80"/>
      <c r="AU32" s="81"/>
    </row>
    <row r="33" spans="44:47" ht="34.5" customHeight="1" x14ac:dyDescent="0.15">
      <c r="AR33" s="81"/>
      <c r="AS33" s="83"/>
      <c r="AT33" s="83"/>
      <c r="AU33" s="84"/>
    </row>
  </sheetData>
  <mergeCells count="112">
    <mergeCell ref="H30:I30"/>
    <mergeCell ref="J30:K30"/>
    <mergeCell ref="L30:M30"/>
    <mergeCell ref="N30:O30"/>
    <mergeCell ref="P30:Q30"/>
    <mergeCell ref="R30:S30"/>
    <mergeCell ref="T30:W30"/>
    <mergeCell ref="X30:Y30"/>
    <mergeCell ref="Z30:AD30"/>
    <mergeCell ref="AP27:AR27"/>
    <mergeCell ref="AT27:AU27"/>
    <mergeCell ref="AS28:AS29"/>
    <mergeCell ref="AT28:AU29"/>
    <mergeCell ref="R28:S29"/>
    <mergeCell ref="T28:U29"/>
    <mergeCell ref="V28:W29"/>
    <mergeCell ref="X28:Y29"/>
    <mergeCell ref="AE30:AG30"/>
    <mergeCell ref="AH30:AK30"/>
    <mergeCell ref="AL30:AQ30"/>
    <mergeCell ref="AT30:AU30"/>
    <mergeCell ref="Z28:AI28"/>
    <mergeCell ref="AJ28:AN28"/>
    <mergeCell ref="AP28:AR28"/>
    <mergeCell ref="AP29:AR29"/>
    <mergeCell ref="B28:C28"/>
    <mergeCell ref="D28:E28"/>
    <mergeCell ref="F28:G28"/>
    <mergeCell ref="H28:I28"/>
    <mergeCell ref="B27:I27"/>
    <mergeCell ref="J27:Q27"/>
    <mergeCell ref="R27:Y27"/>
    <mergeCell ref="Z27:AI27"/>
    <mergeCell ref="AJ27:AN27"/>
    <mergeCell ref="B24:G24"/>
    <mergeCell ref="H24:W24"/>
    <mergeCell ref="AE24:AG24"/>
    <mergeCell ref="AH24:AN24"/>
    <mergeCell ref="B25:G25"/>
    <mergeCell ref="H25:W25"/>
    <mergeCell ref="AE25:AG25"/>
    <mergeCell ref="AH25:AN25"/>
    <mergeCell ref="B20:G21"/>
    <mergeCell ref="H20:W21"/>
    <mergeCell ref="AE20:AG21"/>
    <mergeCell ref="AH20:AN21"/>
    <mergeCell ref="B22:G23"/>
    <mergeCell ref="H22:W23"/>
    <mergeCell ref="AE22:AG23"/>
    <mergeCell ref="AH22:AN23"/>
    <mergeCell ref="R16:S17"/>
    <mergeCell ref="T16:U17"/>
    <mergeCell ref="V16:W17"/>
    <mergeCell ref="AE16:AN16"/>
    <mergeCell ref="AE17:AG18"/>
    <mergeCell ref="AH17:AN18"/>
    <mergeCell ref="B18:W18"/>
    <mergeCell ref="B19:W19"/>
    <mergeCell ref="B16:G17"/>
    <mergeCell ref="H16:I17"/>
    <mergeCell ref="J16:K17"/>
    <mergeCell ref="L16:M17"/>
    <mergeCell ref="N16:O17"/>
    <mergeCell ref="P16:Q17"/>
    <mergeCell ref="AT13:AU13"/>
    <mergeCell ref="N14:O14"/>
    <mergeCell ref="P14:Q14"/>
    <mergeCell ref="R14:S14"/>
    <mergeCell ref="T14:U14"/>
    <mergeCell ref="V14:W14"/>
    <mergeCell ref="X14:AN14"/>
    <mergeCell ref="B14:C14"/>
    <mergeCell ref="D14:E14"/>
    <mergeCell ref="F14:G14"/>
    <mergeCell ref="H14:I14"/>
    <mergeCell ref="J14:K14"/>
    <mergeCell ref="L14:M14"/>
    <mergeCell ref="X13:AN13"/>
    <mergeCell ref="AM6:AM7"/>
    <mergeCell ref="AN6:AN7"/>
    <mergeCell ref="AS7:AS8"/>
    <mergeCell ref="R8:X9"/>
    <mergeCell ref="AE8:AN9"/>
    <mergeCell ref="B9:E9"/>
    <mergeCell ref="F9:G9"/>
    <mergeCell ref="H9:I9"/>
    <mergeCell ref="L9:M9"/>
    <mergeCell ref="N9:O9"/>
    <mergeCell ref="AQ21:AR22"/>
    <mergeCell ref="AS21:AS22"/>
    <mergeCell ref="B4:AE4"/>
    <mergeCell ref="R6:AH7"/>
    <mergeCell ref="AI6:AI7"/>
    <mergeCell ref="AJ6:AJ7"/>
    <mergeCell ref="AK6:AK7"/>
    <mergeCell ref="AL6:AL7"/>
    <mergeCell ref="B29:C29"/>
    <mergeCell ref="D29:E29"/>
    <mergeCell ref="F29:G29"/>
    <mergeCell ref="H29:I29"/>
    <mergeCell ref="Z29:AI29"/>
    <mergeCell ref="AJ29:AN29"/>
    <mergeCell ref="P28:Q29"/>
    <mergeCell ref="N28:O29"/>
    <mergeCell ref="L28:M29"/>
    <mergeCell ref="J28:K29"/>
    <mergeCell ref="AQ9:AU11"/>
    <mergeCell ref="R10:X10"/>
    <mergeCell ref="AE10:AM10"/>
    <mergeCell ref="R11:X11"/>
    <mergeCell ref="AE11:AN11"/>
    <mergeCell ref="B13:W13"/>
  </mergeCells>
  <phoneticPr fontId="1"/>
  <pageMargins left="0.59055118110236227" right="0.59055118110236227" top="0.4" bottom="0" header="0.51" footer="0.39370078740157483"/>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2"/>
  <sheetViews>
    <sheetView zoomScale="75" zoomScaleNormal="75" workbookViewId="0">
      <selection activeCell="B5" sqref="B5"/>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5" style="2" customWidth="1"/>
    <col min="42" max="42" width="2.875" style="2" customWidth="1"/>
    <col min="43" max="43" width="14.125" style="2" customWidth="1"/>
    <col min="44" max="44" width="16" style="2" customWidth="1"/>
    <col min="45" max="45" width="17" style="2" customWidth="1"/>
    <col min="46" max="46" width="6.875" style="2" customWidth="1"/>
    <col min="47" max="120" width="1.375" style="2" customWidth="1"/>
    <col min="121" max="125" width="1.625" style="2" customWidth="1"/>
    <col min="126" max="16384" width="9" style="2"/>
  </cols>
  <sheetData>
    <row r="1" spans="2:52" ht="24" x14ac:dyDescent="0.15">
      <c r="B1" s="1" t="s">
        <v>0</v>
      </c>
      <c r="C1" s="1"/>
      <c r="D1" s="1"/>
      <c r="AG1" s="9" t="s">
        <v>83</v>
      </c>
    </row>
    <row r="3" spans="2:52" x14ac:dyDescent="0.15">
      <c r="B3" s="3" t="s">
        <v>86</v>
      </c>
      <c r="C3" s="3"/>
      <c r="D3" s="3"/>
      <c r="E3" s="3"/>
      <c r="F3" s="3"/>
      <c r="G3" s="3"/>
      <c r="H3" s="3"/>
      <c r="I3" s="3"/>
      <c r="J3" s="3"/>
      <c r="K3" s="3"/>
      <c r="L3" s="3"/>
      <c r="M3" s="3"/>
      <c r="N3" s="3"/>
      <c r="O3" s="3"/>
    </row>
    <row r="4" spans="2:52" ht="27" customHeight="1" x14ac:dyDescent="0.15">
      <c r="B4" s="249" t="s">
        <v>190</v>
      </c>
      <c r="C4" s="250"/>
      <c r="D4" s="250"/>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5"/>
    </row>
    <row r="5" spans="2:52" ht="9" customHeight="1" x14ac:dyDescent="0.15"/>
    <row r="6" spans="2:52" ht="18" customHeight="1" x14ac:dyDescent="0.15">
      <c r="B6" s="2" t="s">
        <v>1</v>
      </c>
      <c r="R6" s="239" t="s">
        <v>6</v>
      </c>
      <c r="S6" s="233"/>
      <c r="T6" s="233"/>
      <c r="U6" s="233"/>
      <c r="V6" s="233"/>
      <c r="W6" s="233"/>
      <c r="X6" s="233"/>
      <c r="Y6" s="233"/>
      <c r="Z6" s="233"/>
      <c r="AA6" s="233"/>
      <c r="AB6" s="233"/>
      <c r="AC6" s="233"/>
      <c r="AD6" s="233"/>
      <c r="AE6" s="233"/>
      <c r="AF6" s="233"/>
      <c r="AG6" s="233"/>
      <c r="AH6" s="251"/>
      <c r="AI6" s="253"/>
      <c r="AJ6" s="240"/>
      <c r="AK6" s="240"/>
      <c r="AL6" s="240"/>
      <c r="AM6" s="240"/>
      <c r="AN6" s="241"/>
      <c r="AQ6" s="3"/>
      <c r="AR6" s="3"/>
    </row>
    <row r="7" spans="2:52" ht="9" customHeight="1" x14ac:dyDescent="0.15">
      <c r="R7" s="235"/>
      <c r="S7" s="235"/>
      <c r="T7" s="235"/>
      <c r="U7" s="235"/>
      <c r="V7" s="235"/>
      <c r="W7" s="235"/>
      <c r="X7" s="235"/>
      <c r="Y7" s="235"/>
      <c r="Z7" s="235"/>
      <c r="AA7" s="235"/>
      <c r="AB7" s="235"/>
      <c r="AC7" s="235"/>
      <c r="AD7" s="235"/>
      <c r="AE7" s="235"/>
      <c r="AF7" s="235"/>
      <c r="AG7" s="235"/>
      <c r="AH7" s="252"/>
      <c r="AI7" s="253"/>
      <c r="AJ7" s="240"/>
      <c r="AK7" s="240"/>
      <c r="AL7" s="240"/>
      <c r="AM7" s="240"/>
      <c r="AN7" s="241"/>
      <c r="AP7" s="3"/>
      <c r="AR7" s="127" t="s">
        <v>26</v>
      </c>
      <c r="AS7" s="3"/>
      <c r="AT7" s="3"/>
    </row>
    <row r="8" spans="2:52" ht="9" customHeight="1" x14ac:dyDescent="0.15">
      <c r="R8" s="212" t="s">
        <v>3</v>
      </c>
      <c r="S8" s="242"/>
      <c r="T8" s="242"/>
      <c r="U8" s="242"/>
      <c r="V8" s="242"/>
      <c r="W8" s="242"/>
      <c r="X8" s="242"/>
      <c r="Y8" s="58"/>
      <c r="Z8" s="58"/>
      <c r="AA8" s="58"/>
      <c r="AB8" s="58"/>
      <c r="AC8" s="58"/>
      <c r="AD8" s="58"/>
      <c r="AE8" s="244"/>
      <c r="AF8" s="244"/>
      <c r="AG8" s="244"/>
      <c r="AH8" s="244"/>
      <c r="AI8" s="244"/>
      <c r="AJ8" s="244"/>
      <c r="AK8" s="244"/>
      <c r="AL8" s="244"/>
      <c r="AM8" s="244"/>
      <c r="AN8" s="245"/>
      <c r="AP8" s="4"/>
      <c r="AQ8" s="5"/>
      <c r="AR8" s="127"/>
      <c r="AS8" s="5"/>
      <c r="AT8" s="6"/>
    </row>
    <row r="9" spans="2:52" ht="21.75" customHeight="1" x14ac:dyDescent="0.15">
      <c r="B9" s="247"/>
      <c r="C9" s="247"/>
      <c r="D9" s="247"/>
      <c r="E9" s="247"/>
      <c r="F9" s="248" t="s">
        <v>2</v>
      </c>
      <c r="G9" s="233"/>
      <c r="H9" s="247"/>
      <c r="I9" s="247"/>
      <c r="J9" s="2" t="s">
        <v>27</v>
      </c>
      <c r="L9" s="239">
        <v>20</v>
      </c>
      <c r="M9" s="239"/>
      <c r="N9" s="239" t="s">
        <v>28</v>
      </c>
      <c r="O9" s="239"/>
      <c r="R9" s="243"/>
      <c r="S9" s="233"/>
      <c r="T9" s="233"/>
      <c r="U9" s="233"/>
      <c r="V9" s="233"/>
      <c r="W9" s="233"/>
      <c r="X9" s="233"/>
      <c r="Y9" s="54"/>
      <c r="Z9" s="54"/>
      <c r="AA9" s="54"/>
      <c r="AB9" s="54"/>
      <c r="AC9" s="54"/>
      <c r="AD9" s="54"/>
      <c r="AE9" s="234"/>
      <c r="AF9" s="234"/>
      <c r="AG9" s="234"/>
      <c r="AH9" s="234"/>
      <c r="AI9" s="234"/>
      <c r="AJ9" s="234"/>
      <c r="AK9" s="234"/>
      <c r="AL9" s="234"/>
      <c r="AM9" s="234"/>
      <c r="AN9" s="246"/>
      <c r="AP9" s="226" t="s">
        <v>123</v>
      </c>
      <c r="AQ9" s="227"/>
      <c r="AR9" s="227"/>
      <c r="AS9" s="227"/>
      <c r="AT9" s="228"/>
    </row>
    <row r="10" spans="2:52" ht="30.75" customHeight="1" x14ac:dyDescent="0.15">
      <c r="R10" s="232" t="s">
        <v>4</v>
      </c>
      <c r="S10" s="233"/>
      <c r="T10" s="233"/>
      <c r="U10" s="233"/>
      <c r="V10" s="233"/>
      <c r="W10" s="233"/>
      <c r="X10" s="233"/>
      <c r="Y10" s="54"/>
      <c r="Z10" s="54"/>
      <c r="AA10" s="54"/>
      <c r="AB10" s="54"/>
      <c r="AC10" s="54"/>
      <c r="AD10" s="54"/>
      <c r="AE10" s="234"/>
      <c r="AF10" s="234"/>
      <c r="AG10" s="234"/>
      <c r="AH10" s="234"/>
      <c r="AI10" s="234"/>
      <c r="AJ10" s="234"/>
      <c r="AK10" s="234"/>
      <c r="AL10" s="234"/>
      <c r="AM10" s="234"/>
      <c r="AN10" s="8"/>
      <c r="AP10" s="226"/>
      <c r="AQ10" s="227"/>
      <c r="AR10" s="227"/>
      <c r="AS10" s="227"/>
      <c r="AT10" s="228"/>
    </row>
    <row r="11" spans="2:52" ht="30.75" customHeight="1" x14ac:dyDescent="0.15">
      <c r="R11" s="214" t="s">
        <v>5</v>
      </c>
      <c r="S11" s="235"/>
      <c r="T11" s="235"/>
      <c r="U11" s="235"/>
      <c r="V11" s="235"/>
      <c r="W11" s="235"/>
      <c r="X11" s="235"/>
      <c r="Y11" s="59"/>
      <c r="Z11" s="59"/>
      <c r="AA11" s="59"/>
      <c r="AB11" s="59"/>
      <c r="AC11" s="59"/>
      <c r="AD11" s="59"/>
      <c r="AE11" s="236"/>
      <c r="AF11" s="236"/>
      <c r="AG11" s="236"/>
      <c r="AH11" s="236"/>
      <c r="AI11" s="236"/>
      <c r="AJ11" s="236"/>
      <c r="AK11" s="236"/>
      <c r="AL11" s="236"/>
      <c r="AM11" s="236"/>
      <c r="AN11" s="237"/>
      <c r="AP11" s="229"/>
      <c r="AQ11" s="230"/>
      <c r="AR11" s="230"/>
      <c r="AS11" s="230"/>
      <c r="AT11" s="231"/>
    </row>
    <row r="12" spans="2:52" ht="30.75" customHeight="1" x14ac:dyDescent="0.15">
      <c r="X12" s="54"/>
      <c r="Y12" s="54"/>
      <c r="Z12" s="54"/>
      <c r="AA12" s="54"/>
      <c r="AB12" s="54"/>
      <c r="AC12" s="54"/>
      <c r="AD12" s="54"/>
      <c r="AE12" s="13"/>
      <c r="AF12" s="13"/>
      <c r="AG12" s="13"/>
      <c r="AH12" s="13"/>
      <c r="AI12" s="13"/>
      <c r="AJ12" s="13"/>
      <c r="AK12" s="13"/>
      <c r="AL12" s="13"/>
      <c r="AM12" s="13"/>
      <c r="AN12" s="13"/>
      <c r="AP12" s="55"/>
      <c r="AQ12" s="55"/>
      <c r="AR12" s="55"/>
      <c r="AS12" s="55"/>
      <c r="AT12" s="55"/>
    </row>
    <row r="13" spans="2:52" ht="23.25" customHeight="1" x14ac:dyDescent="0.15">
      <c r="B13" s="223" t="s">
        <v>7</v>
      </c>
      <c r="C13" s="222"/>
      <c r="D13" s="222"/>
      <c r="E13" s="222"/>
      <c r="F13" s="222"/>
      <c r="G13" s="222"/>
      <c r="H13" s="222"/>
      <c r="I13" s="222"/>
      <c r="J13" s="222"/>
      <c r="K13" s="222"/>
      <c r="L13" s="222"/>
      <c r="M13" s="222"/>
      <c r="N13" s="222"/>
      <c r="O13" s="222"/>
      <c r="P13" s="222"/>
      <c r="Q13" s="222"/>
      <c r="R13" s="222"/>
      <c r="S13" s="222"/>
      <c r="T13" s="222"/>
      <c r="U13" s="222"/>
      <c r="V13" s="222"/>
      <c r="W13" s="238"/>
      <c r="X13" s="223" t="s">
        <v>95</v>
      </c>
      <c r="Y13" s="222"/>
      <c r="Z13" s="222"/>
      <c r="AA13" s="222"/>
      <c r="AB13" s="222"/>
      <c r="AC13" s="222"/>
      <c r="AD13" s="222"/>
      <c r="AE13" s="222"/>
      <c r="AF13" s="222"/>
      <c r="AG13" s="222"/>
      <c r="AH13" s="222"/>
      <c r="AI13" s="222"/>
      <c r="AJ13" s="222"/>
      <c r="AK13" s="222"/>
      <c r="AL13" s="222"/>
      <c r="AM13" s="222"/>
      <c r="AN13" s="238"/>
    </row>
    <row r="14" spans="2:52" ht="27" customHeight="1" x14ac:dyDescent="0.15">
      <c r="B14" s="223"/>
      <c r="C14" s="221"/>
      <c r="D14" s="220"/>
      <c r="E14" s="221"/>
      <c r="F14" s="220"/>
      <c r="G14" s="221"/>
      <c r="H14" s="220"/>
      <c r="I14" s="221"/>
      <c r="J14" s="220"/>
      <c r="K14" s="221"/>
      <c r="L14" s="220"/>
      <c r="M14" s="221"/>
      <c r="N14" s="220"/>
      <c r="O14" s="221"/>
      <c r="P14" s="220"/>
      <c r="Q14" s="221"/>
      <c r="R14" s="220" t="s">
        <v>96</v>
      </c>
      <c r="S14" s="221"/>
      <c r="T14" s="220"/>
      <c r="U14" s="221"/>
      <c r="V14" s="220"/>
      <c r="W14" s="222"/>
      <c r="X14" s="223"/>
      <c r="Y14" s="224"/>
      <c r="Z14" s="224"/>
      <c r="AA14" s="224"/>
      <c r="AB14" s="224"/>
      <c r="AC14" s="224"/>
      <c r="AD14" s="224"/>
      <c r="AE14" s="224"/>
      <c r="AF14" s="224"/>
      <c r="AG14" s="224"/>
      <c r="AH14" s="224"/>
      <c r="AI14" s="224"/>
      <c r="AJ14" s="224"/>
      <c r="AK14" s="224"/>
      <c r="AL14" s="224"/>
      <c r="AM14" s="224"/>
      <c r="AN14" s="225"/>
    </row>
    <row r="15" spans="2:52" ht="23.25" customHeight="1" x14ac:dyDescent="0.15"/>
    <row r="16" spans="2:52" ht="13.5" customHeight="1" x14ac:dyDescent="0.15">
      <c r="B16" s="212" t="s">
        <v>8</v>
      </c>
      <c r="C16" s="213"/>
      <c r="D16" s="213"/>
      <c r="E16" s="213"/>
      <c r="F16" s="213"/>
      <c r="G16" s="213"/>
      <c r="H16" s="216"/>
      <c r="I16" s="217"/>
      <c r="J16" s="217"/>
      <c r="K16" s="217"/>
      <c r="L16" s="217"/>
      <c r="M16" s="217"/>
      <c r="N16" s="217"/>
      <c r="O16" s="217"/>
      <c r="P16" s="217"/>
      <c r="Q16" s="217"/>
      <c r="R16" s="146"/>
      <c r="S16" s="143"/>
      <c r="T16" s="146"/>
      <c r="U16" s="202"/>
      <c r="V16" s="146"/>
      <c r="W16" s="133"/>
      <c r="Z16" s="3"/>
      <c r="AA16" s="3"/>
      <c r="AB16" s="3"/>
      <c r="AC16" s="3"/>
      <c r="AD16" s="3"/>
      <c r="AE16" s="223" t="s">
        <v>22</v>
      </c>
      <c r="AF16" s="262"/>
      <c r="AG16" s="262"/>
      <c r="AH16" s="262"/>
      <c r="AI16" s="262"/>
      <c r="AJ16" s="262"/>
      <c r="AK16" s="262"/>
      <c r="AL16" s="262"/>
      <c r="AM16" s="262"/>
      <c r="AN16" s="263"/>
      <c r="AP16" s="290" t="s">
        <v>29</v>
      </c>
      <c r="AQ16" s="291"/>
      <c r="AR16" s="291"/>
      <c r="AS16" s="291"/>
      <c r="AT16" s="292"/>
      <c r="AU16" s="3"/>
      <c r="AV16" s="3"/>
      <c r="AW16" s="3"/>
      <c r="AX16" s="3"/>
      <c r="AY16" s="3"/>
      <c r="AZ16" s="3"/>
    </row>
    <row r="17" spans="2:53" ht="13.5" customHeight="1" x14ac:dyDescent="0.15">
      <c r="B17" s="214"/>
      <c r="C17" s="215"/>
      <c r="D17" s="215"/>
      <c r="E17" s="215"/>
      <c r="F17" s="215"/>
      <c r="G17" s="215"/>
      <c r="H17" s="218"/>
      <c r="I17" s="219"/>
      <c r="J17" s="219"/>
      <c r="K17" s="219"/>
      <c r="L17" s="219"/>
      <c r="M17" s="219"/>
      <c r="N17" s="219"/>
      <c r="O17" s="219"/>
      <c r="P17" s="219"/>
      <c r="Q17" s="219"/>
      <c r="R17" s="147"/>
      <c r="S17" s="145"/>
      <c r="T17" s="203"/>
      <c r="U17" s="204"/>
      <c r="V17" s="203"/>
      <c r="W17" s="135"/>
      <c r="Z17" s="3"/>
      <c r="AA17" s="3"/>
      <c r="AB17" s="3"/>
      <c r="AC17" s="3"/>
      <c r="AD17" s="3"/>
      <c r="AE17" s="167" t="s">
        <v>79</v>
      </c>
      <c r="AF17" s="168"/>
      <c r="AG17" s="168"/>
      <c r="AH17" s="257"/>
      <c r="AI17" s="257"/>
      <c r="AJ17" s="257"/>
      <c r="AK17" s="257"/>
      <c r="AL17" s="257"/>
      <c r="AM17" s="257"/>
      <c r="AN17" s="257"/>
      <c r="AP17" s="258"/>
      <c r="AQ17" s="259"/>
      <c r="AR17" s="259"/>
      <c r="AS17" s="259"/>
      <c r="AT17" s="260"/>
      <c r="AU17" s="3"/>
      <c r="AV17" s="3"/>
      <c r="AW17" s="3"/>
      <c r="AX17" s="3"/>
      <c r="AY17" s="3"/>
      <c r="AZ17" s="3"/>
    </row>
    <row r="18" spans="2:53" ht="13.5" customHeight="1" x14ac:dyDescent="0.15">
      <c r="B18" s="148"/>
      <c r="C18" s="211"/>
      <c r="D18" s="211"/>
      <c r="E18" s="211"/>
      <c r="F18" s="211"/>
      <c r="G18" s="211"/>
      <c r="H18" s="211"/>
      <c r="I18" s="211"/>
      <c r="J18" s="211"/>
      <c r="K18" s="211"/>
      <c r="L18" s="211"/>
      <c r="M18" s="211"/>
      <c r="N18" s="211"/>
      <c r="O18" s="211"/>
      <c r="P18" s="211"/>
      <c r="Q18" s="211"/>
      <c r="R18" s="211"/>
      <c r="S18" s="211"/>
      <c r="T18" s="211"/>
      <c r="U18" s="211"/>
      <c r="V18" s="211"/>
      <c r="W18" s="142"/>
      <c r="Z18" s="3"/>
      <c r="AA18" s="3"/>
      <c r="AB18" s="3"/>
      <c r="AC18" s="3"/>
      <c r="AD18" s="3"/>
      <c r="AE18" s="170"/>
      <c r="AF18" s="171"/>
      <c r="AG18" s="171"/>
      <c r="AH18" s="257"/>
      <c r="AI18" s="257"/>
      <c r="AJ18" s="257"/>
      <c r="AK18" s="257"/>
      <c r="AL18" s="257"/>
      <c r="AM18" s="257"/>
      <c r="AN18" s="257"/>
      <c r="AP18" s="258" t="s">
        <v>90</v>
      </c>
      <c r="AQ18" s="259"/>
      <c r="AR18" s="259"/>
      <c r="AS18" s="259"/>
      <c r="AT18" s="260"/>
      <c r="AU18" s="3"/>
      <c r="AV18" s="3"/>
      <c r="AW18" s="3"/>
      <c r="AX18" s="3"/>
      <c r="AY18" s="3"/>
      <c r="AZ18" s="3"/>
    </row>
    <row r="19" spans="2:53" ht="14.25" customHeight="1" x14ac:dyDescent="0.15">
      <c r="B19" s="192" t="s">
        <v>89</v>
      </c>
      <c r="C19" s="192"/>
      <c r="D19" s="192"/>
      <c r="E19" s="192"/>
      <c r="F19" s="192"/>
      <c r="G19" s="192"/>
      <c r="H19" s="192"/>
      <c r="I19" s="192"/>
      <c r="J19" s="192"/>
      <c r="K19" s="192"/>
      <c r="L19" s="192"/>
      <c r="M19" s="192"/>
      <c r="N19" s="192"/>
      <c r="O19" s="192"/>
      <c r="P19" s="192"/>
      <c r="Q19" s="192"/>
      <c r="R19" s="192"/>
      <c r="S19" s="192"/>
      <c r="T19" s="192"/>
      <c r="U19" s="192"/>
      <c r="V19" s="192"/>
      <c r="W19" s="192"/>
      <c r="Z19" s="3"/>
      <c r="AA19" s="3"/>
      <c r="AB19" s="3"/>
      <c r="AC19" s="3"/>
      <c r="AD19" s="3"/>
      <c r="AH19" s="19"/>
      <c r="AI19" s="19"/>
      <c r="AJ19" s="19"/>
      <c r="AK19" s="19"/>
      <c r="AL19" s="19"/>
      <c r="AM19" s="19"/>
      <c r="AN19" s="19"/>
      <c r="AP19" s="258"/>
      <c r="AQ19" s="259"/>
      <c r="AR19" s="259"/>
      <c r="AS19" s="259"/>
      <c r="AT19" s="260"/>
      <c r="AU19" s="3"/>
      <c r="AV19" s="3"/>
      <c r="AW19" s="3"/>
      <c r="AX19" s="3"/>
      <c r="AY19" s="3"/>
      <c r="AZ19" s="3"/>
    </row>
    <row r="20" spans="2:53" ht="7.5" customHeight="1" x14ac:dyDescent="0.15">
      <c r="B20" s="193" t="s">
        <v>25</v>
      </c>
      <c r="C20" s="193"/>
      <c r="D20" s="193"/>
      <c r="E20" s="193"/>
      <c r="F20" s="193"/>
      <c r="G20" s="193"/>
      <c r="H20" s="257"/>
      <c r="I20" s="257"/>
      <c r="J20" s="257"/>
      <c r="K20" s="257"/>
      <c r="L20" s="257"/>
      <c r="M20" s="257"/>
      <c r="N20" s="257"/>
      <c r="O20" s="257"/>
      <c r="P20" s="257"/>
      <c r="Q20" s="257"/>
      <c r="R20" s="257"/>
      <c r="S20" s="257"/>
      <c r="T20" s="257"/>
      <c r="U20" s="257"/>
      <c r="V20" s="257"/>
      <c r="W20" s="257"/>
      <c r="Z20" s="3"/>
      <c r="AA20" s="3"/>
      <c r="AB20" s="3"/>
      <c r="AC20" s="3"/>
      <c r="AD20" s="3"/>
      <c r="AE20" s="193" t="s">
        <v>80</v>
      </c>
      <c r="AF20" s="193"/>
      <c r="AG20" s="193"/>
      <c r="AH20" s="257"/>
      <c r="AI20" s="257"/>
      <c r="AJ20" s="257"/>
      <c r="AK20" s="257"/>
      <c r="AL20" s="257"/>
      <c r="AM20" s="257"/>
      <c r="AN20" s="257"/>
      <c r="AP20" s="258"/>
      <c r="AQ20" s="259"/>
      <c r="AR20" s="259"/>
      <c r="AS20" s="259"/>
      <c r="AT20" s="260"/>
      <c r="AU20" s="3"/>
      <c r="AV20" s="3"/>
      <c r="AW20" s="3"/>
      <c r="AX20" s="3"/>
      <c r="AY20" s="3"/>
      <c r="AZ20" s="3"/>
    </row>
    <row r="21" spans="2:53" ht="19.5" customHeight="1" thickBot="1" x14ac:dyDescent="0.2">
      <c r="B21" s="193"/>
      <c r="C21" s="193"/>
      <c r="D21" s="193"/>
      <c r="E21" s="193"/>
      <c r="F21" s="193"/>
      <c r="G21" s="193"/>
      <c r="H21" s="257"/>
      <c r="I21" s="257"/>
      <c r="J21" s="257"/>
      <c r="K21" s="257"/>
      <c r="L21" s="257"/>
      <c r="M21" s="257"/>
      <c r="N21" s="257"/>
      <c r="O21" s="257"/>
      <c r="P21" s="257"/>
      <c r="Q21" s="257"/>
      <c r="R21" s="257"/>
      <c r="S21" s="257"/>
      <c r="T21" s="257"/>
      <c r="U21" s="257"/>
      <c r="V21" s="257"/>
      <c r="W21" s="257"/>
      <c r="Z21" s="3"/>
      <c r="AA21" s="3"/>
      <c r="AB21" s="3"/>
      <c r="AC21" s="3"/>
      <c r="AD21" s="3"/>
      <c r="AE21" s="261"/>
      <c r="AF21" s="261"/>
      <c r="AG21" s="261"/>
      <c r="AH21" s="270"/>
      <c r="AI21" s="270"/>
      <c r="AJ21" s="270"/>
      <c r="AK21" s="270"/>
      <c r="AL21" s="270"/>
      <c r="AM21" s="270"/>
      <c r="AN21" s="270"/>
      <c r="AP21" s="271" t="s">
        <v>77</v>
      </c>
      <c r="AQ21" s="272"/>
      <c r="AR21" s="272"/>
      <c r="AS21" s="272"/>
      <c r="AT21" s="273"/>
      <c r="AU21" s="3"/>
      <c r="AV21" s="3"/>
      <c r="AW21" s="3"/>
      <c r="AX21" s="3"/>
      <c r="AY21" s="3"/>
      <c r="AZ21" s="3"/>
    </row>
    <row r="22" spans="2:53" ht="7.5" customHeight="1" x14ac:dyDescent="0.15">
      <c r="B22" s="167" t="s">
        <v>20</v>
      </c>
      <c r="C22" s="168"/>
      <c r="D22" s="168"/>
      <c r="E22" s="168"/>
      <c r="F22" s="168"/>
      <c r="G22" s="169"/>
      <c r="H22" s="257"/>
      <c r="I22" s="257"/>
      <c r="J22" s="257"/>
      <c r="K22" s="257"/>
      <c r="L22" s="257"/>
      <c r="M22" s="257"/>
      <c r="N22" s="257"/>
      <c r="O22" s="257"/>
      <c r="P22" s="257"/>
      <c r="Q22" s="257"/>
      <c r="R22" s="257"/>
      <c r="S22" s="257"/>
      <c r="T22" s="257"/>
      <c r="U22" s="257"/>
      <c r="V22" s="257"/>
      <c r="W22" s="257"/>
      <c r="Z22" s="3"/>
      <c r="AA22" s="3"/>
      <c r="AB22" s="3"/>
      <c r="AC22" s="3"/>
      <c r="AD22" s="3"/>
      <c r="AE22" s="277" t="s">
        <v>81</v>
      </c>
      <c r="AF22" s="278"/>
      <c r="AG22" s="279"/>
      <c r="AH22" s="283">
        <f>AO28</f>
        <v>0</v>
      </c>
      <c r="AI22" s="283"/>
      <c r="AJ22" s="283"/>
      <c r="AK22" s="283"/>
      <c r="AL22" s="283"/>
      <c r="AM22" s="283"/>
      <c r="AN22" s="284"/>
      <c r="AP22" s="274"/>
      <c r="AQ22" s="275"/>
      <c r="AR22" s="275"/>
      <c r="AS22" s="275"/>
      <c r="AT22" s="276"/>
      <c r="AU22" s="3"/>
      <c r="AV22" s="3"/>
      <c r="AW22" s="3"/>
      <c r="AX22" s="3"/>
      <c r="AY22" s="3"/>
      <c r="AZ22" s="3"/>
    </row>
    <row r="23" spans="2:53" ht="19.5" customHeight="1" thickBot="1" x14ac:dyDescent="0.2">
      <c r="B23" s="170"/>
      <c r="C23" s="171"/>
      <c r="D23" s="171"/>
      <c r="E23" s="171"/>
      <c r="F23" s="171"/>
      <c r="G23" s="172"/>
      <c r="H23" s="257"/>
      <c r="I23" s="257"/>
      <c r="J23" s="257"/>
      <c r="K23" s="257"/>
      <c r="L23" s="257"/>
      <c r="M23" s="257"/>
      <c r="N23" s="257"/>
      <c r="O23" s="257"/>
      <c r="P23" s="257"/>
      <c r="Q23" s="257"/>
      <c r="R23" s="257"/>
      <c r="S23" s="257"/>
      <c r="T23" s="257"/>
      <c r="U23" s="257"/>
      <c r="V23" s="257"/>
      <c r="W23" s="257"/>
      <c r="Z23" s="3"/>
      <c r="AA23" s="3"/>
      <c r="AB23" s="3"/>
      <c r="AC23" s="3"/>
      <c r="AD23" s="3"/>
      <c r="AE23" s="280"/>
      <c r="AF23" s="281"/>
      <c r="AG23" s="282"/>
      <c r="AH23" s="285"/>
      <c r="AI23" s="285"/>
      <c r="AJ23" s="285"/>
      <c r="AK23" s="285"/>
      <c r="AL23" s="285"/>
      <c r="AM23" s="285"/>
      <c r="AN23" s="286"/>
      <c r="AP23" s="3"/>
      <c r="AQ23" s="3"/>
      <c r="AR23" s="3"/>
      <c r="AS23" s="3"/>
      <c r="AT23" s="3"/>
      <c r="AU23" s="3"/>
      <c r="AV23" s="3"/>
      <c r="AW23" s="3"/>
      <c r="AX23" s="3"/>
      <c r="AY23" s="3"/>
      <c r="AZ23" s="3"/>
      <c r="BA23" s="3"/>
    </row>
    <row r="24" spans="2:53" ht="27" customHeight="1" x14ac:dyDescent="0.15">
      <c r="B24" s="183" t="s">
        <v>19</v>
      </c>
      <c r="C24" s="184"/>
      <c r="D24" s="184"/>
      <c r="E24" s="184"/>
      <c r="F24" s="184"/>
      <c r="G24" s="185"/>
      <c r="H24" s="257"/>
      <c r="I24" s="257"/>
      <c r="J24" s="257"/>
      <c r="K24" s="257"/>
      <c r="L24" s="257"/>
      <c r="M24" s="257"/>
      <c r="N24" s="257"/>
      <c r="O24" s="257"/>
      <c r="P24" s="257"/>
      <c r="Q24" s="257"/>
      <c r="R24" s="257"/>
      <c r="S24" s="257"/>
      <c r="T24" s="257"/>
      <c r="U24" s="257"/>
      <c r="V24" s="257"/>
      <c r="W24" s="257"/>
      <c r="Z24" s="3"/>
      <c r="AA24" s="3"/>
      <c r="AB24" s="3"/>
      <c r="AC24" s="3"/>
      <c r="AD24" s="3"/>
      <c r="AE24" s="170" t="s">
        <v>82</v>
      </c>
      <c r="AF24" s="171"/>
      <c r="AG24" s="172"/>
      <c r="AH24" s="287">
        <f>AH20+AH22</f>
        <v>0</v>
      </c>
      <c r="AI24" s="288"/>
      <c r="AJ24" s="288"/>
      <c r="AK24" s="288"/>
      <c r="AL24" s="288"/>
      <c r="AM24" s="288"/>
      <c r="AN24" s="289"/>
      <c r="AP24" s="3"/>
      <c r="AQ24" s="3"/>
      <c r="AR24" s="3"/>
      <c r="AS24" s="3"/>
      <c r="AT24" s="3"/>
      <c r="AU24" s="3"/>
      <c r="AV24" s="3"/>
      <c r="AW24" s="3"/>
    </row>
    <row r="25" spans="2:53" ht="27" customHeight="1" x14ac:dyDescent="0.15">
      <c r="B25" s="155" t="s">
        <v>9</v>
      </c>
      <c r="C25" s="156"/>
      <c r="D25" s="156"/>
      <c r="E25" s="156"/>
      <c r="F25" s="156"/>
      <c r="G25" s="157"/>
      <c r="H25" s="257"/>
      <c r="I25" s="257"/>
      <c r="J25" s="257"/>
      <c r="K25" s="257"/>
      <c r="L25" s="257"/>
      <c r="M25" s="257"/>
      <c r="N25" s="257"/>
      <c r="O25" s="257"/>
      <c r="P25" s="257"/>
      <c r="Q25" s="257"/>
      <c r="R25" s="257"/>
      <c r="S25" s="257"/>
      <c r="T25" s="257"/>
      <c r="U25" s="257"/>
      <c r="V25" s="257"/>
      <c r="W25" s="257"/>
      <c r="Z25" s="3"/>
      <c r="AA25" s="3"/>
      <c r="AB25" s="3"/>
      <c r="AC25" s="3"/>
      <c r="AD25" s="3"/>
      <c r="AE25" s="155" t="s">
        <v>10</v>
      </c>
      <c r="AF25" s="156"/>
      <c r="AG25" s="157"/>
      <c r="AH25" s="267">
        <f>AH17-AH24</f>
        <v>0</v>
      </c>
      <c r="AI25" s="268"/>
      <c r="AJ25" s="268"/>
      <c r="AK25" s="268"/>
      <c r="AL25" s="268"/>
      <c r="AM25" s="268"/>
      <c r="AN25" s="269"/>
    </row>
    <row r="26" spans="2:53" ht="15" customHeight="1" x14ac:dyDescent="0.15">
      <c r="T26" s="3"/>
      <c r="U26" s="3"/>
      <c r="V26" s="3"/>
      <c r="W26" s="3"/>
      <c r="X26" s="3"/>
      <c r="Y26" s="3"/>
      <c r="Z26" s="3"/>
      <c r="AA26" s="3"/>
      <c r="AB26" s="3"/>
      <c r="AC26" s="3"/>
      <c r="AD26" s="3"/>
      <c r="AE26" s="3"/>
      <c r="AF26" s="3"/>
      <c r="AG26" s="3"/>
      <c r="AH26" s="3"/>
    </row>
    <row r="27" spans="2:53" ht="13.5" x14ac:dyDescent="0.15">
      <c r="B27" s="127"/>
      <c r="C27" s="127"/>
      <c r="D27" s="127"/>
      <c r="E27" s="127"/>
      <c r="F27" s="127"/>
      <c r="G27" s="127"/>
      <c r="H27" s="127"/>
      <c r="I27" s="127"/>
      <c r="J27" s="153" t="s">
        <v>11</v>
      </c>
      <c r="K27" s="153"/>
      <c r="L27" s="153"/>
      <c r="M27" s="153"/>
      <c r="N27" s="153"/>
      <c r="O27" s="153"/>
      <c r="P27" s="153"/>
      <c r="Q27" s="153"/>
      <c r="R27" s="153" t="s">
        <v>12</v>
      </c>
      <c r="S27" s="153"/>
      <c r="T27" s="153"/>
      <c r="U27" s="153"/>
      <c r="V27" s="153"/>
      <c r="W27" s="153"/>
      <c r="X27" s="153"/>
      <c r="Y27" s="153"/>
      <c r="Z27" s="153" t="s">
        <v>65</v>
      </c>
      <c r="AA27" s="154"/>
      <c r="AB27" s="154"/>
      <c r="AC27" s="154"/>
      <c r="AD27" s="154"/>
      <c r="AE27" s="154"/>
      <c r="AF27" s="154"/>
      <c r="AG27" s="154"/>
      <c r="AH27" s="154"/>
      <c r="AI27" s="154"/>
      <c r="AJ27" s="153" t="s">
        <v>15</v>
      </c>
      <c r="AK27" s="154"/>
      <c r="AL27" s="154"/>
      <c r="AM27" s="154"/>
      <c r="AN27" s="154"/>
      <c r="AO27" s="153" t="s">
        <v>66</v>
      </c>
      <c r="AP27" s="154"/>
      <c r="AQ27" s="154"/>
      <c r="AR27" s="153" t="s">
        <v>24</v>
      </c>
      <c r="AS27" s="154"/>
      <c r="AT27" s="154"/>
    </row>
    <row r="28" spans="2:53" ht="27" customHeight="1" x14ac:dyDescent="0.15">
      <c r="B28" s="127"/>
      <c r="C28" s="136"/>
      <c r="D28" s="127"/>
      <c r="E28" s="136"/>
      <c r="F28" s="127"/>
      <c r="G28" s="127"/>
      <c r="H28" s="127"/>
      <c r="I28" s="127"/>
      <c r="J28" s="253"/>
      <c r="K28" s="240"/>
      <c r="L28" s="240"/>
      <c r="M28" s="240"/>
      <c r="N28" s="240"/>
      <c r="O28" s="240"/>
      <c r="P28" s="240"/>
      <c r="Q28" s="240"/>
      <c r="R28" s="223"/>
      <c r="S28" s="221"/>
      <c r="T28" s="220"/>
      <c r="U28" s="221"/>
      <c r="V28" s="220"/>
      <c r="W28" s="221"/>
      <c r="X28" s="220"/>
      <c r="Y28" s="222"/>
      <c r="Z28" s="254"/>
      <c r="AA28" s="255"/>
      <c r="AB28" s="255"/>
      <c r="AC28" s="255"/>
      <c r="AD28" s="255"/>
      <c r="AE28" s="255"/>
      <c r="AF28" s="255"/>
      <c r="AG28" s="255"/>
      <c r="AH28" s="255"/>
      <c r="AI28" s="256"/>
      <c r="AJ28" s="267">
        <f>ROUND(Z28*5%,0)</f>
        <v>0</v>
      </c>
      <c r="AK28" s="255"/>
      <c r="AL28" s="255"/>
      <c r="AM28" s="255"/>
      <c r="AN28" s="256"/>
      <c r="AO28" s="268">
        <f>Z28+AJ28</f>
        <v>0</v>
      </c>
      <c r="AP28" s="255"/>
      <c r="AQ28" s="256"/>
      <c r="AR28" s="264"/>
      <c r="AS28" s="265"/>
      <c r="AT28" s="266"/>
    </row>
    <row r="29" spans="2:53" ht="27" customHeight="1" x14ac:dyDescent="0.15">
      <c r="B29" s="3"/>
      <c r="C29" s="3"/>
      <c r="D29" s="3"/>
      <c r="E29" s="3"/>
      <c r="F29" s="3"/>
      <c r="G29" s="3"/>
      <c r="H29" s="127"/>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6"/>
      <c r="AF29" s="126"/>
      <c r="AG29" s="126"/>
      <c r="AH29" s="123"/>
      <c r="AI29" s="123"/>
      <c r="AJ29" s="123"/>
      <c r="AK29" s="123"/>
      <c r="AL29" s="123"/>
      <c r="AM29" s="123"/>
      <c r="AN29" s="123"/>
      <c r="AO29" s="123"/>
      <c r="AP29" s="123"/>
      <c r="AQ29" s="11"/>
      <c r="AR29" s="11"/>
      <c r="AS29" s="123"/>
      <c r="AT29" s="124"/>
    </row>
    <row r="30" spans="2:53" ht="14.25" customHeight="1" x14ac:dyDescent="0.15">
      <c r="AQ30" s="8"/>
      <c r="AR30" s="5" t="s">
        <v>21</v>
      </c>
      <c r="AS30" s="5"/>
      <c r="AT30" s="6"/>
    </row>
    <row r="31" spans="2:53" ht="14.25" customHeight="1" x14ac:dyDescent="0.15">
      <c r="AQ31" s="8"/>
      <c r="AR31" s="13"/>
      <c r="AS31" s="13"/>
      <c r="AT31" s="8"/>
    </row>
    <row r="32" spans="2:53" ht="43.5" customHeight="1" x14ac:dyDescent="0.15">
      <c r="AQ32" s="8"/>
      <c r="AR32" s="52"/>
      <c r="AS32" s="52"/>
      <c r="AT32" s="53"/>
    </row>
  </sheetData>
  <mergeCells count="104">
    <mergeCell ref="AH25:AN25"/>
    <mergeCell ref="AO28:AQ28"/>
    <mergeCell ref="AJ28:AN28"/>
    <mergeCell ref="B4:AE4"/>
    <mergeCell ref="T16:U17"/>
    <mergeCell ref="V16:W17"/>
    <mergeCell ref="AR27:AT27"/>
    <mergeCell ref="AO27:AQ27"/>
    <mergeCell ref="AJ27:AN27"/>
    <mergeCell ref="B25:G25"/>
    <mergeCell ref="H25:W25"/>
    <mergeCell ref="AH20:AN21"/>
    <mergeCell ref="AP21:AT22"/>
    <mergeCell ref="AE22:AG23"/>
    <mergeCell ref="AH22:AN23"/>
    <mergeCell ref="B24:G24"/>
    <mergeCell ref="H24:W24"/>
    <mergeCell ref="AE24:AG24"/>
    <mergeCell ref="AH24:AN24"/>
    <mergeCell ref="B16:G17"/>
    <mergeCell ref="H16:I17"/>
    <mergeCell ref="J16:K17"/>
    <mergeCell ref="L16:M17"/>
    <mergeCell ref="AP16:AT17"/>
    <mergeCell ref="Z29:AD29"/>
    <mergeCell ref="H29:I29"/>
    <mergeCell ref="J29:K29"/>
    <mergeCell ref="L29:M29"/>
    <mergeCell ref="N29:O29"/>
    <mergeCell ref="AR28:AT28"/>
    <mergeCell ref="AE29:AG29"/>
    <mergeCell ref="AH29:AK29"/>
    <mergeCell ref="AL29:AP29"/>
    <mergeCell ref="AS29:AT29"/>
    <mergeCell ref="N28:O28"/>
    <mergeCell ref="P28:Q28"/>
    <mergeCell ref="P29:Q29"/>
    <mergeCell ref="R29:S29"/>
    <mergeCell ref="T29:W29"/>
    <mergeCell ref="X29:Y29"/>
    <mergeCell ref="R28:S28"/>
    <mergeCell ref="V28:W28"/>
    <mergeCell ref="AP18:AT20"/>
    <mergeCell ref="AE20:AG21"/>
    <mergeCell ref="AR7:AR8"/>
    <mergeCell ref="AE8:AN9"/>
    <mergeCell ref="AP9:AT11"/>
    <mergeCell ref="AE10:AM10"/>
    <mergeCell ref="AE11:AN11"/>
    <mergeCell ref="AK6:AK7"/>
    <mergeCell ref="AL6:AL7"/>
    <mergeCell ref="AM6:AM7"/>
    <mergeCell ref="AN6:AN7"/>
    <mergeCell ref="AE16:AN16"/>
    <mergeCell ref="AI6:AI7"/>
    <mergeCell ref="AJ6:AJ7"/>
    <mergeCell ref="R6:AH7"/>
    <mergeCell ref="N9:O9"/>
    <mergeCell ref="B14:C14"/>
    <mergeCell ref="D14:E14"/>
    <mergeCell ref="P16:Q17"/>
    <mergeCell ref="X13:AN13"/>
    <mergeCell ref="P14:Q14"/>
    <mergeCell ref="R14:S14"/>
    <mergeCell ref="R11:X11"/>
    <mergeCell ref="L14:M14"/>
    <mergeCell ref="R8:X9"/>
    <mergeCell ref="R10:X10"/>
    <mergeCell ref="B13:W13"/>
    <mergeCell ref="F14:G14"/>
    <mergeCell ref="H14:I14"/>
    <mergeCell ref="J14:K14"/>
    <mergeCell ref="N16:O17"/>
    <mergeCell ref="T14:U14"/>
    <mergeCell ref="B9:E9"/>
    <mergeCell ref="H9:I9"/>
    <mergeCell ref="L9:M9"/>
    <mergeCell ref="F9:G9"/>
    <mergeCell ref="AE17:AG18"/>
    <mergeCell ref="AH17:AN18"/>
    <mergeCell ref="B27:I27"/>
    <mergeCell ref="X28:Y28"/>
    <mergeCell ref="L28:M28"/>
    <mergeCell ref="X14:AN14"/>
    <mergeCell ref="Z28:AI28"/>
    <mergeCell ref="Z27:AI27"/>
    <mergeCell ref="B18:W18"/>
    <mergeCell ref="B28:C28"/>
    <mergeCell ref="D28:E28"/>
    <mergeCell ref="B20:G21"/>
    <mergeCell ref="H20:W21"/>
    <mergeCell ref="B22:G23"/>
    <mergeCell ref="H22:W23"/>
    <mergeCell ref="T28:U28"/>
    <mergeCell ref="F28:G28"/>
    <mergeCell ref="R27:Y27"/>
    <mergeCell ref="J27:Q27"/>
    <mergeCell ref="H28:I28"/>
    <mergeCell ref="J28:K28"/>
    <mergeCell ref="B19:W19"/>
    <mergeCell ref="N14:O14"/>
    <mergeCell ref="R16:S17"/>
    <mergeCell ref="V14:W14"/>
    <mergeCell ref="AE25:AG25"/>
  </mergeCells>
  <phoneticPr fontId="1"/>
  <pageMargins left="0.59055118110236227" right="0.59055118110236227" top="0.4" bottom="0" header="0.51" footer="0.39370078740157483"/>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zoomScale="75" zoomScaleNormal="75" workbookViewId="0">
      <selection activeCell="B5" sqref="B5"/>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5" style="2" customWidth="1"/>
    <col min="42" max="42" width="2.875" style="2" customWidth="1"/>
    <col min="43" max="43" width="14.125" style="2" customWidth="1"/>
    <col min="44" max="44" width="16" style="2" customWidth="1"/>
    <col min="45" max="45" width="17" style="2" customWidth="1"/>
    <col min="46" max="46" width="6.875" style="2" customWidth="1"/>
    <col min="47" max="120" width="1.375" style="2" customWidth="1"/>
    <col min="121" max="125" width="1.625" style="2" customWidth="1"/>
    <col min="126" max="16384" width="9" style="2"/>
  </cols>
  <sheetData>
    <row r="1" spans="1:52" ht="24" x14ac:dyDescent="0.15">
      <c r="A1" s="3"/>
      <c r="B1" s="72" t="s">
        <v>0</v>
      </c>
      <c r="C1" s="72"/>
      <c r="D1" s="72"/>
      <c r="E1" s="3"/>
      <c r="F1" s="3"/>
      <c r="G1" s="3"/>
      <c r="H1" s="3"/>
      <c r="I1" s="3"/>
      <c r="J1" s="3"/>
      <c r="K1" s="3"/>
      <c r="L1" s="3"/>
      <c r="M1" s="3"/>
      <c r="N1" s="3"/>
      <c r="O1" s="3"/>
      <c r="P1" s="3"/>
      <c r="Q1" s="3"/>
      <c r="R1" s="3"/>
      <c r="S1" s="3"/>
      <c r="T1" s="3"/>
      <c r="U1" s="3"/>
      <c r="V1" s="3"/>
      <c r="W1" s="3"/>
      <c r="X1" s="3"/>
      <c r="Y1" s="3"/>
      <c r="Z1" s="3"/>
      <c r="AA1" s="3"/>
      <c r="AB1" s="3"/>
      <c r="AC1" s="3"/>
      <c r="AD1" s="3"/>
      <c r="AE1" s="3"/>
      <c r="AF1" s="3"/>
      <c r="AG1" s="73" t="s">
        <v>84</v>
      </c>
      <c r="AH1" s="3"/>
      <c r="AI1" s="3"/>
      <c r="AJ1" s="3"/>
      <c r="AK1" s="3"/>
      <c r="AL1" s="3"/>
      <c r="AM1" s="3"/>
      <c r="AN1" s="3"/>
      <c r="AO1" s="3"/>
      <c r="AP1" s="3"/>
      <c r="AQ1" s="3"/>
      <c r="AR1" s="74"/>
      <c r="AS1" s="3"/>
      <c r="AT1" s="3"/>
      <c r="AU1" s="3"/>
      <c r="AV1" s="3"/>
      <c r="AW1" s="3"/>
      <c r="AX1" s="3"/>
      <c r="AY1" s="3"/>
    </row>
    <row r="3" spans="1:52" x14ac:dyDescent="0.15">
      <c r="B3" s="3" t="s">
        <v>86</v>
      </c>
      <c r="C3" s="3"/>
      <c r="D3" s="3"/>
      <c r="E3" s="3"/>
      <c r="F3" s="3"/>
      <c r="G3" s="3"/>
      <c r="H3" s="3"/>
      <c r="I3" s="3"/>
      <c r="J3" s="3"/>
      <c r="K3" s="3"/>
      <c r="L3" s="3"/>
      <c r="M3" s="3"/>
      <c r="N3" s="3"/>
      <c r="O3" s="3"/>
    </row>
    <row r="4" spans="1:52" ht="27" customHeight="1" x14ac:dyDescent="0.15">
      <c r="B4" s="249" t="s">
        <v>191</v>
      </c>
      <c r="C4" s="250"/>
      <c r="D4" s="250"/>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5"/>
    </row>
    <row r="5" spans="1:52" ht="9" customHeight="1" x14ac:dyDescent="0.15"/>
    <row r="6" spans="1:52" ht="18" customHeight="1" x14ac:dyDescent="0.15">
      <c r="B6" s="2" t="s">
        <v>1</v>
      </c>
      <c r="R6" s="239" t="s">
        <v>6</v>
      </c>
      <c r="S6" s="233"/>
      <c r="T6" s="233"/>
      <c r="U6" s="233"/>
      <c r="V6" s="233"/>
      <c r="W6" s="233"/>
      <c r="X6" s="233"/>
      <c r="Y6" s="233"/>
      <c r="Z6" s="233"/>
      <c r="AA6" s="233"/>
      <c r="AB6" s="233"/>
      <c r="AC6" s="233"/>
      <c r="AD6" s="233"/>
      <c r="AE6" s="233"/>
      <c r="AF6" s="233"/>
      <c r="AG6" s="233"/>
      <c r="AH6" s="251"/>
      <c r="AI6" s="253"/>
      <c r="AJ6" s="240"/>
      <c r="AK6" s="240"/>
      <c r="AL6" s="240"/>
      <c r="AM6" s="240"/>
      <c r="AN6" s="241"/>
      <c r="AQ6" s="3"/>
      <c r="AR6" s="3"/>
    </row>
    <row r="7" spans="1:52" ht="9" customHeight="1" x14ac:dyDescent="0.15">
      <c r="R7" s="235"/>
      <c r="S7" s="235"/>
      <c r="T7" s="235"/>
      <c r="U7" s="235"/>
      <c r="V7" s="235"/>
      <c r="W7" s="235"/>
      <c r="X7" s="235"/>
      <c r="Y7" s="235"/>
      <c r="Z7" s="235"/>
      <c r="AA7" s="235"/>
      <c r="AB7" s="235"/>
      <c r="AC7" s="235"/>
      <c r="AD7" s="235"/>
      <c r="AE7" s="235"/>
      <c r="AF7" s="235"/>
      <c r="AG7" s="235"/>
      <c r="AH7" s="252"/>
      <c r="AI7" s="253"/>
      <c r="AJ7" s="240"/>
      <c r="AK7" s="240"/>
      <c r="AL7" s="240"/>
      <c r="AM7" s="240"/>
      <c r="AN7" s="241"/>
      <c r="AP7" s="3"/>
      <c r="AR7" s="127" t="s">
        <v>26</v>
      </c>
      <c r="AS7" s="3"/>
      <c r="AT7" s="3"/>
    </row>
    <row r="8" spans="1:52" ht="9" customHeight="1" x14ac:dyDescent="0.15">
      <c r="R8" s="212" t="s">
        <v>3</v>
      </c>
      <c r="S8" s="213"/>
      <c r="T8" s="213"/>
      <c r="U8" s="213"/>
      <c r="V8" s="213"/>
      <c r="W8" s="213"/>
      <c r="X8" s="307"/>
      <c r="Y8" s="63"/>
      <c r="Z8" s="63"/>
      <c r="AA8" s="63"/>
      <c r="AB8" s="63"/>
      <c r="AC8" s="63"/>
      <c r="AD8" s="63"/>
      <c r="AE8" s="61"/>
      <c r="AF8" s="61"/>
      <c r="AG8" s="61"/>
      <c r="AH8" s="61"/>
      <c r="AI8" s="61"/>
      <c r="AJ8" s="61"/>
      <c r="AK8" s="61"/>
      <c r="AL8" s="61"/>
      <c r="AM8" s="61"/>
      <c r="AN8" s="62"/>
      <c r="AP8" s="4"/>
      <c r="AQ8" s="5"/>
      <c r="AR8" s="127"/>
      <c r="AS8" s="5"/>
      <c r="AT8" s="6"/>
    </row>
    <row r="9" spans="1:52" ht="21.75" customHeight="1" x14ac:dyDescent="0.15">
      <c r="B9" s="239"/>
      <c r="C9" s="239"/>
      <c r="D9" s="239"/>
      <c r="E9" s="239"/>
      <c r="F9" s="248" t="s">
        <v>2</v>
      </c>
      <c r="G9" s="233"/>
      <c r="H9" s="239"/>
      <c r="I9" s="239"/>
      <c r="J9" s="2" t="s">
        <v>27</v>
      </c>
      <c r="L9" s="239">
        <v>20</v>
      </c>
      <c r="M9" s="239"/>
      <c r="N9" s="239" t="s">
        <v>28</v>
      </c>
      <c r="O9" s="239"/>
      <c r="R9" s="232"/>
      <c r="S9" s="302"/>
      <c r="T9" s="302"/>
      <c r="U9" s="302"/>
      <c r="V9" s="302"/>
      <c r="W9" s="302"/>
      <c r="X9" s="308"/>
      <c r="Y9" s="311"/>
      <c r="Z9" s="311"/>
      <c r="AA9" s="311"/>
      <c r="AB9" s="311"/>
      <c r="AC9" s="311"/>
      <c r="AD9" s="311"/>
      <c r="AE9" s="311"/>
      <c r="AF9" s="311"/>
      <c r="AG9" s="311"/>
      <c r="AH9" s="311"/>
      <c r="AI9" s="311"/>
      <c r="AJ9" s="311"/>
      <c r="AK9" s="311"/>
      <c r="AL9" s="311"/>
      <c r="AM9" s="311"/>
      <c r="AN9" s="60"/>
      <c r="AP9" s="226" t="s">
        <v>91</v>
      </c>
      <c r="AQ9" s="305"/>
      <c r="AR9" s="305"/>
      <c r="AS9" s="305"/>
      <c r="AT9" s="306"/>
    </row>
    <row r="10" spans="1:52" ht="30.75" customHeight="1" x14ac:dyDescent="0.15">
      <c r="R10" s="232" t="s">
        <v>104</v>
      </c>
      <c r="S10" s="309"/>
      <c r="T10" s="309"/>
      <c r="U10" s="309"/>
      <c r="V10" s="309"/>
      <c r="W10" s="309"/>
      <c r="X10" s="308"/>
      <c r="Y10" s="311"/>
      <c r="Z10" s="311"/>
      <c r="AA10" s="311"/>
      <c r="AB10" s="311"/>
      <c r="AC10" s="311"/>
      <c r="AD10" s="311"/>
      <c r="AE10" s="311"/>
      <c r="AF10" s="311"/>
      <c r="AG10" s="311"/>
      <c r="AH10" s="311"/>
      <c r="AI10" s="311"/>
      <c r="AJ10" s="311"/>
      <c r="AK10" s="311"/>
      <c r="AL10" s="311"/>
      <c r="AM10" s="311"/>
      <c r="AN10" s="8"/>
      <c r="AP10" s="229" t="s">
        <v>92</v>
      </c>
      <c r="AQ10" s="303"/>
      <c r="AR10" s="303"/>
      <c r="AS10" s="303"/>
      <c r="AT10" s="304"/>
    </row>
    <row r="11" spans="1:52" ht="30.75" customHeight="1" x14ac:dyDescent="0.15">
      <c r="R11" s="214" t="s">
        <v>5</v>
      </c>
      <c r="S11" s="310"/>
      <c r="T11" s="310"/>
      <c r="U11" s="310"/>
      <c r="V11" s="310"/>
      <c r="W11" s="310"/>
      <c r="X11" s="235"/>
      <c r="Y11" s="59"/>
      <c r="Z11" s="59"/>
      <c r="AA11" s="59"/>
      <c r="AB11" s="59"/>
      <c r="AC11" s="59"/>
      <c r="AD11" s="59"/>
      <c r="AE11" s="236"/>
      <c r="AF11" s="236"/>
      <c r="AG11" s="236"/>
      <c r="AH11" s="236"/>
      <c r="AI11" s="236"/>
      <c r="AJ11" s="236"/>
      <c r="AK11" s="236"/>
      <c r="AL11" s="236"/>
      <c r="AM11" s="236"/>
      <c r="AN11" s="237"/>
      <c r="AP11" s="40"/>
      <c r="AQ11" s="40"/>
      <c r="AR11" s="40"/>
      <c r="AS11" s="40"/>
      <c r="AT11" s="40"/>
    </row>
    <row r="12" spans="1:52" ht="30.75" customHeight="1" x14ac:dyDescent="0.15"/>
    <row r="13" spans="1:52" ht="27" customHeight="1" x14ac:dyDescent="0.15">
      <c r="B13" s="223" t="s">
        <v>7</v>
      </c>
      <c r="C13" s="222"/>
      <c r="D13" s="222"/>
      <c r="E13" s="222"/>
      <c r="F13" s="222"/>
      <c r="G13" s="222"/>
      <c r="H13" s="222"/>
      <c r="I13" s="222"/>
      <c r="J13" s="222"/>
      <c r="K13" s="222"/>
      <c r="L13" s="222"/>
      <c r="M13" s="222"/>
      <c r="N13" s="222"/>
      <c r="O13" s="222"/>
      <c r="P13" s="222"/>
      <c r="Q13" s="222"/>
      <c r="R13" s="222"/>
      <c r="S13" s="222"/>
      <c r="T13" s="222"/>
      <c r="U13" s="222"/>
      <c r="V13" s="222"/>
      <c r="W13" s="238"/>
      <c r="X13" s="223" t="s">
        <v>95</v>
      </c>
      <c r="Y13" s="222"/>
      <c r="Z13" s="222"/>
      <c r="AA13" s="222"/>
      <c r="AB13" s="222"/>
      <c r="AC13" s="222"/>
      <c r="AD13" s="222"/>
      <c r="AE13" s="222"/>
      <c r="AF13" s="222"/>
      <c r="AG13" s="222"/>
      <c r="AH13" s="222"/>
      <c r="AI13" s="222"/>
      <c r="AJ13" s="222"/>
      <c r="AK13" s="222"/>
      <c r="AL13" s="222"/>
      <c r="AM13" s="222"/>
      <c r="AN13" s="238"/>
      <c r="AP13" s="41" t="s">
        <v>67</v>
      </c>
      <c r="AQ13" s="42"/>
      <c r="AR13" s="42"/>
      <c r="AS13" s="42"/>
      <c r="AT13" s="43"/>
    </row>
    <row r="14" spans="1:52" ht="27" customHeight="1" x14ac:dyDescent="0.15">
      <c r="B14" s="223"/>
      <c r="C14" s="221"/>
      <c r="D14" s="220"/>
      <c r="E14" s="221"/>
      <c r="F14" s="220"/>
      <c r="G14" s="221"/>
      <c r="H14" s="220"/>
      <c r="I14" s="221"/>
      <c r="J14" s="220"/>
      <c r="K14" s="221"/>
      <c r="L14" s="220"/>
      <c r="M14" s="221"/>
      <c r="N14" s="220"/>
      <c r="O14" s="221"/>
      <c r="P14" s="220"/>
      <c r="Q14" s="221"/>
      <c r="R14" s="220"/>
      <c r="S14" s="221"/>
      <c r="T14" s="220"/>
      <c r="U14" s="221"/>
      <c r="V14" s="220"/>
      <c r="W14" s="222"/>
      <c r="X14" s="223"/>
      <c r="Y14" s="224"/>
      <c r="Z14" s="224"/>
      <c r="AA14" s="224"/>
      <c r="AB14" s="224"/>
      <c r="AC14" s="224"/>
      <c r="AD14" s="224"/>
      <c r="AE14" s="224"/>
      <c r="AF14" s="224"/>
      <c r="AG14" s="224"/>
      <c r="AH14" s="224"/>
      <c r="AI14" s="224"/>
      <c r="AJ14" s="224"/>
      <c r="AK14" s="224"/>
      <c r="AL14" s="224"/>
      <c r="AM14" s="224"/>
      <c r="AN14" s="225"/>
      <c r="AP14" s="258" t="s">
        <v>68</v>
      </c>
      <c r="AQ14" s="233"/>
      <c r="AR14" s="233"/>
      <c r="AS14" s="233"/>
      <c r="AT14" s="251"/>
    </row>
    <row r="15" spans="1:52" ht="13.5" customHeight="1" x14ac:dyDescent="0.15">
      <c r="B15" s="302"/>
      <c r="C15" s="302"/>
      <c r="D15" s="302"/>
      <c r="E15" s="302"/>
      <c r="F15" s="302"/>
      <c r="G15" s="302"/>
      <c r="H15" s="127"/>
      <c r="I15" s="127"/>
      <c r="J15" s="127"/>
      <c r="K15" s="127"/>
      <c r="L15" s="127"/>
      <c r="M15" s="127"/>
      <c r="N15" s="127"/>
      <c r="O15" s="127"/>
      <c r="P15" s="127"/>
      <c r="Q15" s="127"/>
      <c r="R15" s="127"/>
      <c r="S15" s="127"/>
      <c r="T15" s="127"/>
      <c r="U15" s="127"/>
      <c r="V15" s="127"/>
      <c r="W15" s="127"/>
      <c r="Z15" s="3"/>
      <c r="AA15" s="3"/>
      <c r="AB15" s="3"/>
      <c r="AC15" s="3"/>
      <c r="AD15" s="3"/>
      <c r="AP15" s="258" t="s">
        <v>99</v>
      </c>
      <c r="AQ15" s="233"/>
      <c r="AR15" s="233"/>
      <c r="AS15" s="233"/>
      <c r="AT15" s="251"/>
      <c r="AU15" s="3"/>
      <c r="AV15" s="3"/>
      <c r="AW15" s="3"/>
      <c r="AX15" s="3"/>
      <c r="AY15" s="3"/>
      <c r="AZ15" s="3"/>
    </row>
    <row r="16" spans="1:52" ht="13.5" customHeight="1" x14ac:dyDescent="0.15">
      <c r="B16" s="302"/>
      <c r="C16" s="302"/>
      <c r="D16" s="302"/>
      <c r="E16" s="302"/>
      <c r="F16" s="302"/>
      <c r="G16" s="302"/>
      <c r="H16" s="127"/>
      <c r="I16" s="127"/>
      <c r="J16" s="127"/>
      <c r="K16" s="127"/>
      <c r="L16" s="127"/>
      <c r="M16" s="127"/>
      <c r="N16" s="127"/>
      <c r="O16" s="127"/>
      <c r="P16" s="127"/>
      <c r="Q16" s="127"/>
      <c r="R16" s="127"/>
      <c r="S16" s="127"/>
      <c r="T16" s="127"/>
      <c r="U16" s="127"/>
      <c r="V16" s="127"/>
      <c r="W16" s="127"/>
      <c r="Z16" s="3"/>
      <c r="AA16" s="3"/>
      <c r="AB16" s="3"/>
      <c r="AC16" s="3"/>
      <c r="AD16" s="3"/>
      <c r="AE16" s="15"/>
      <c r="AF16" s="15"/>
      <c r="AG16" s="15"/>
      <c r="AH16" s="14"/>
      <c r="AI16" s="14"/>
      <c r="AJ16" s="14"/>
      <c r="AK16" s="14"/>
      <c r="AL16" s="14"/>
      <c r="AM16" s="14"/>
      <c r="AN16" s="14"/>
      <c r="AP16" s="243"/>
      <c r="AQ16" s="233"/>
      <c r="AR16" s="233"/>
      <c r="AS16" s="233"/>
      <c r="AT16" s="251"/>
      <c r="AU16" s="3"/>
      <c r="AV16" s="3"/>
      <c r="AW16" s="3"/>
      <c r="AX16" s="3"/>
      <c r="AY16" s="3"/>
      <c r="AZ16" s="3"/>
    </row>
    <row r="17" spans="2:52" ht="13.5" customHeight="1" x14ac:dyDescent="0.15">
      <c r="B17" s="127"/>
      <c r="C17" s="127"/>
      <c r="D17" s="127"/>
      <c r="E17" s="127"/>
      <c r="F17" s="127"/>
      <c r="G17" s="127"/>
      <c r="H17" s="127"/>
      <c r="I17" s="127"/>
      <c r="J17" s="127"/>
      <c r="K17" s="127"/>
      <c r="L17" s="127"/>
      <c r="M17" s="127"/>
      <c r="N17" s="127"/>
      <c r="O17" s="127"/>
      <c r="P17" s="127"/>
      <c r="Q17" s="127"/>
      <c r="R17" s="127"/>
      <c r="S17" s="127"/>
      <c r="T17" s="127"/>
      <c r="U17" s="127"/>
      <c r="V17" s="127"/>
      <c r="W17" s="127"/>
      <c r="X17" s="3"/>
      <c r="Y17" s="3"/>
      <c r="Z17" s="3"/>
      <c r="AA17" s="3"/>
      <c r="AB17" s="3"/>
      <c r="AC17" s="3"/>
      <c r="AD17" s="3"/>
      <c r="AE17" s="127"/>
      <c r="AF17" s="127"/>
      <c r="AG17" s="127"/>
      <c r="AH17" s="127"/>
      <c r="AI17" s="127"/>
      <c r="AJ17" s="127"/>
      <c r="AK17" s="127"/>
      <c r="AL17" s="127"/>
      <c r="AM17" s="127"/>
      <c r="AN17" s="127"/>
      <c r="AP17" s="301" t="s">
        <v>97</v>
      </c>
      <c r="AQ17" s="242"/>
      <c r="AR17" s="242"/>
      <c r="AS17" s="242"/>
      <c r="AT17" s="242"/>
      <c r="AU17" s="3"/>
      <c r="AV17" s="3"/>
      <c r="AW17" s="3"/>
      <c r="AX17" s="3"/>
      <c r="AY17" s="3"/>
      <c r="AZ17" s="3"/>
    </row>
    <row r="18" spans="2:52" ht="19.5" customHeight="1" x14ac:dyDescent="0.15">
      <c r="B18" s="294"/>
      <c r="C18" s="294"/>
      <c r="D18" s="294"/>
      <c r="E18" s="294"/>
      <c r="F18" s="294"/>
      <c r="G18" s="294"/>
      <c r="H18" s="295"/>
      <c r="I18" s="295"/>
      <c r="J18" s="295"/>
      <c r="K18" s="295"/>
      <c r="L18" s="295"/>
      <c r="M18" s="295"/>
      <c r="N18" s="295"/>
      <c r="O18" s="295"/>
      <c r="P18" s="295"/>
      <c r="Q18" s="295"/>
      <c r="R18" s="295"/>
      <c r="S18" s="295"/>
      <c r="T18" s="295"/>
      <c r="U18" s="295"/>
      <c r="V18" s="295"/>
      <c r="W18" s="295"/>
      <c r="X18" s="3"/>
      <c r="Y18" s="3"/>
      <c r="Z18" s="3"/>
      <c r="AA18" s="3"/>
      <c r="AB18" s="3"/>
      <c r="AC18" s="3"/>
      <c r="AD18" s="3"/>
      <c r="AE18" s="294"/>
      <c r="AF18" s="294"/>
      <c r="AG18" s="294"/>
      <c r="AH18" s="295"/>
      <c r="AI18" s="295"/>
      <c r="AJ18" s="295"/>
      <c r="AK18" s="295"/>
      <c r="AL18" s="295"/>
      <c r="AM18" s="295"/>
      <c r="AN18" s="295"/>
      <c r="AU18" s="3"/>
      <c r="AV18" s="3"/>
      <c r="AW18" s="3"/>
      <c r="AX18" s="3"/>
      <c r="AY18" s="3"/>
      <c r="AZ18" s="3"/>
    </row>
    <row r="19" spans="2:52" ht="7.5" customHeight="1" x14ac:dyDescent="0.15">
      <c r="B19" s="294"/>
      <c r="C19" s="294"/>
      <c r="D19" s="294"/>
      <c r="E19" s="294"/>
      <c r="F19" s="294"/>
      <c r="G19" s="294"/>
      <c r="H19" s="295"/>
      <c r="I19" s="295"/>
      <c r="J19" s="295"/>
      <c r="K19" s="295"/>
      <c r="L19" s="295"/>
      <c r="M19" s="295"/>
      <c r="N19" s="295"/>
      <c r="O19" s="295"/>
      <c r="P19" s="295"/>
      <c r="Q19" s="295"/>
      <c r="R19" s="295"/>
      <c r="S19" s="295"/>
      <c r="T19" s="295"/>
      <c r="U19" s="295"/>
      <c r="V19" s="295"/>
      <c r="W19" s="295"/>
      <c r="X19" s="3"/>
      <c r="Y19" s="3"/>
      <c r="Z19" s="3"/>
      <c r="AA19" s="3"/>
      <c r="AB19" s="3"/>
      <c r="AC19" s="3"/>
      <c r="AD19" s="3"/>
      <c r="AE19" s="294"/>
      <c r="AF19" s="294"/>
      <c r="AG19" s="294"/>
      <c r="AH19" s="295"/>
      <c r="AI19" s="295"/>
      <c r="AJ19" s="295"/>
      <c r="AK19" s="295"/>
      <c r="AL19" s="295"/>
      <c r="AM19" s="295"/>
      <c r="AN19" s="295"/>
      <c r="AU19" s="3"/>
      <c r="AV19" s="3"/>
      <c r="AW19" s="3"/>
      <c r="AX19" s="3"/>
      <c r="AY19" s="3"/>
      <c r="AZ19" s="3"/>
    </row>
    <row r="20" spans="2:52" ht="12" customHeight="1" x14ac:dyDescent="0.15">
      <c r="B20" s="294"/>
      <c r="C20" s="294"/>
      <c r="D20" s="294"/>
      <c r="E20" s="294"/>
      <c r="F20" s="294"/>
      <c r="G20" s="294"/>
      <c r="H20" s="295"/>
      <c r="I20" s="295"/>
      <c r="J20" s="295"/>
      <c r="K20" s="295"/>
      <c r="L20" s="295"/>
      <c r="M20" s="295"/>
      <c r="N20" s="295"/>
      <c r="O20" s="295"/>
      <c r="P20" s="295"/>
      <c r="Q20" s="295"/>
      <c r="R20" s="295"/>
      <c r="S20" s="295"/>
      <c r="T20" s="295"/>
      <c r="U20" s="295"/>
      <c r="V20" s="295"/>
      <c r="W20" s="295"/>
      <c r="X20" s="3"/>
      <c r="Y20" s="3"/>
      <c r="Z20" s="3"/>
      <c r="AA20" s="3"/>
      <c r="AB20" s="3"/>
      <c r="AC20" s="3"/>
      <c r="AD20" s="3"/>
      <c r="AE20" s="294"/>
      <c r="AF20" s="294"/>
      <c r="AG20" s="294"/>
      <c r="AH20" s="295"/>
      <c r="AI20" s="295"/>
      <c r="AJ20" s="295"/>
      <c r="AK20" s="295"/>
      <c r="AL20" s="295"/>
      <c r="AM20" s="295"/>
      <c r="AN20" s="295"/>
      <c r="AP20" s="3"/>
      <c r="AQ20" s="3"/>
      <c r="AR20" s="3"/>
      <c r="AS20" s="3"/>
      <c r="AT20" s="3"/>
      <c r="AU20" s="3"/>
      <c r="AV20" s="3"/>
      <c r="AW20" s="3"/>
    </row>
    <row r="21" spans="2:52" ht="13.5" x14ac:dyDescent="0.15">
      <c r="E21" s="10"/>
      <c r="F21" s="10"/>
      <c r="G21" s="127"/>
      <c r="H21" s="298"/>
      <c r="I21" s="298"/>
      <c r="J21" s="298"/>
      <c r="K21" s="298"/>
      <c r="L21" s="298"/>
      <c r="M21" s="298"/>
      <c r="N21" s="298"/>
      <c r="O21" s="153" t="s">
        <v>11</v>
      </c>
      <c r="P21" s="235"/>
      <c r="Q21" s="235"/>
      <c r="R21" s="235"/>
      <c r="S21" s="235"/>
      <c r="T21" s="235"/>
      <c r="U21" s="235"/>
      <c r="V21" s="235"/>
      <c r="W21" s="153" t="s">
        <v>12</v>
      </c>
      <c r="X21" s="235"/>
      <c r="Y21" s="235"/>
      <c r="Z21" s="235"/>
      <c r="AA21" s="235"/>
      <c r="AB21" s="235"/>
      <c r="AC21" s="235"/>
      <c r="AD21" s="235"/>
      <c r="AE21" s="153" t="s">
        <v>17</v>
      </c>
      <c r="AF21" s="153"/>
      <c r="AG21" s="153"/>
      <c r="AH21" s="153" t="s">
        <v>18</v>
      </c>
      <c r="AI21" s="153"/>
      <c r="AJ21" s="153"/>
      <c r="AK21" s="153"/>
      <c r="AL21" s="153" t="s">
        <v>23</v>
      </c>
      <c r="AM21" s="153"/>
      <c r="AN21" s="153"/>
      <c r="AO21" s="153"/>
      <c r="AP21" s="153"/>
      <c r="AQ21" s="7" t="s">
        <v>15</v>
      </c>
      <c r="AR21" s="7" t="s">
        <v>14</v>
      </c>
      <c r="AS21" s="153" t="s">
        <v>24</v>
      </c>
      <c r="AT21" s="235"/>
    </row>
    <row r="22" spans="2:52" ht="27" customHeight="1" x14ac:dyDescent="0.15">
      <c r="B22" s="10"/>
      <c r="C22" s="10"/>
      <c r="D22" s="10"/>
      <c r="E22" s="10"/>
      <c r="F22" s="10"/>
      <c r="G22" s="127"/>
      <c r="H22" s="136"/>
      <c r="I22" s="127"/>
      <c r="J22" s="127"/>
      <c r="K22" s="127"/>
      <c r="L22" s="127"/>
      <c r="M22" s="127"/>
      <c r="N22" s="293"/>
      <c r="O22" s="296"/>
      <c r="P22" s="240"/>
      <c r="Q22" s="240"/>
      <c r="R22" s="240"/>
      <c r="S22" s="240"/>
      <c r="T22" s="240"/>
      <c r="U22" s="220"/>
      <c r="V22" s="238"/>
      <c r="W22" s="262"/>
      <c r="X22" s="221"/>
      <c r="Y22" s="240"/>
      <c r="Z22" s="297"/>
      <c r="AA22" s="220"/>
      <c r="AB22" s="296"/>
      <c r="AC22" s="262"/>
      <c r="AD22" s="221"/>
      <c r="AE22" s="267"/>
      <c r="AF22" s="268"/>
      <c r="AG22" s="269"/>
      <c r="AH22" s="267"/>
      <c r="AI22" s="268"/>
      <c r="AJ22" s="268"/>
      <c r="AK22" s="269"/>
      <c r="AL22" s="267">
        <f>AE22*AH22</f>
        <v>0</v>
      </c>
      <c r="AM22" s="268"/>
      <c r="AN22" s="268"/>
      <c r="AO22" s="268"/>
      <c r="AP22" s="268"/>
      <c r="AQ22" s="18">
        <f>ROUND(AL22*5%,0)</f>
        <v>0</v>
      </c>
      <c r="AR22" s="20">
        <f>AL22+AQ22</f>
        <v>0</v>
      </c>
      <c r="AS22" s="264"/>
      <c r="AT22" s="266"/>
    </row>
    <row r="23" spans="2:52" ht="27" customHeight="1" x14ac:dyDescent="0.15">
      <c r="B23" s="10"/>
      <c r="C23" s="10"/>
      <c r="D23" s="10"/>
      <c r="E23" s="10"/>
      <c r="F23" s="10"/>
      <c r="G23" s="127"/>
      <c r="H23" s="136"/>
      <c r="I23" s="127"/>
      <c r="J23" s="127"/>
      <c r="K23" s="127"/>
      <c r="L23" s="127"/>
      <c r="M23" s="127"/>
      <c r="N23" s="293"/>
      <c r="O23" s="296"/>
      <c r="P23" s="240"/>
      <c r="Q23" s="240"/>
      <c r="R23" s="240"/>
      <c r="S23" s="240"/>
      <c r="T23" s="240"/>
      <c r="U23" s="220"/>
      <c r="V23" s="238"/>
      <c r="W23" s="262"/>
      <c r="X23" s="221"/>
      <c r="Y23" s="240"/>
      <c r="Z23" s="297"/>
      <c r="AA23" s="220"/>
      <c r="AB23" s="296"/>
      <c r="AC23" s="262"/>
      <c r="AD23" s="221"/>
      <c r="AE23" s="267"/>
      <c r="AF23" s="268"/>
      <c r="AG23" s="269"/>
      <c r="AH23" s="267"/>
      <c r="AI23" s="268"/>
      <c r="AJ23" s="268"/>
      <c r="AK23" s="269"/>
      <c r="AL23" s="267">
        <f>AE23*AH23</f>
        <v>0</v>
      </c>
      <c r="AM23" s="268"/>
      <c r="AN23" s="268"/>
      <c r="AO23" s="268"/>
      <c r="AP23" s="268"/>
      <c r="AQ23" s="18">
        <f>ROUND(AL23*5%,0)</f>
        <v>0</v>
      </c>
      <c r="AR23" s="20">
        <f>AL23+AQ23</f>
        <v>0</v>
      </c>
      <c r="AS23" s="264"/>
      <c r="AT23" s="266"/>
    </row>
    <row r="24" spans="2:52" ht="27" customHeight="1" x14ac:dyDescent="0.15">
      <c r="B24" s="10"/>
      <c r="C24" s="10"/>
      <c r="D24" s="10"/>
      <c r="E24" s="10"/>
      <c r="F24" s="10"/>
      <c r="G24" s="127"/>
      <c r="H24" s="136"/>
      <c r="I24" s="127"/>
      <c r="J24" s="127"/>
      <c r="K24" s="127"/>
      <c r="L24" s="127"/>
      <c r="M24" s="127"/>
      <c r="N24" s="293"/>
      <c r="O24" s="296"/>
      <c r="P24" s="240"/>
      <c r="Q24" s="240"/>
      <c r="R24" s="240"/>
      <c r="S24" s="240"/>
      <c r="T24" s="240"/>
      <c r="U24" s="220"/>
      <c r="V24" s="238"/>
      <c r="W24" s="262"/>
      <c r="X24" s="221"/>
      <c r="Y24" s="240"/>
      <c r="Z24" s="297"/>
      <c r="AA24" s="220"/>
      <c r="AB24" s="296"/>
      <c r="AC24" s="262"/>
      <c r="AD24" s="221"/>
      <c r="AE24" s="267"/>
      <c r="AF24" s="268"/>
      <c r="AG24" s="269"/>
      <c r="AH24" s="267"/>
      <c r="AI24" s="268"/>
      <c r="AJ24" s="268"/>
      <c r="AK24" s="269"/>
      <c r="AL24" s="267">
        <f>AE24*AH24</f>
        <v>0</v>
      </c>
      <c r="AM24" s="268"/>
      <c r="AN24" s="268"/>
      <c r="AO24" s="268"/>
      <c r="AP24" s="268"/>
      <c r="AQ24" s="18">
        <f>ROUND(AL24*5%,0)</f>
        <v>0</v>
      </c>
      <c r="AR24" s="20">
        <f>AL24+AQ24</f>
        <v>0</v>
      </c>
      <c r="AS24" s="264"/>
      <c r="AT24" s="266"/>
    </row>
    <row r="25" spans="2:52" ht="27" customHeight="1" x14ac:dyDescent="0.15">
      <c r="B25" s="10"/>
      <c r="C25" s="10"/>
      <c r="D25" s="10"/>
      <c r="E25" s="10"/>
      <c r="F25" s="10"/>
      <c r="G25" s="127"/>
      <c r="H25" s="136"/>
      <c r="I25" s="127"/>
      <c r="J25" s="127"/>
      <c r="K25" s="127"/>
      <c r="L25" s="127"/>
      <c r="M25" s="127"/>
      <c r="N25" s="293"/>
      <c r="O25" s="296"/>
      <c r="P25" s="240"/>
      <c r="Q25" s="240"/>
      <c r="R25" s="240"/>
      <c r="S25" s="240"/>
      <c r="T25" s="240"/>
      <c r="U25" s="220"/>
      <c r="V25" s="238"/>
      <c r="W25" s="262"/>
      <c r="X25" s="221"/>
      <c r="Y25" s="240"/>
      <c r="Z25" s="297"/>
      <c r="AA25" s="220"/>
      <c r="AB25" s="296"/>
      <c r="AC25" s="262"/>
      <c r="AD25" s="221"/>
      <c r="AE25" s="267"/>
      <c r="AF25" s="268"/>
      <c r="AG25" s="269"/>
      <c r="AH25" s="267"/>
      <c r="AI25" s="268"/>
      <c r="AJ25" s="268"/>
      <c r="AK25" s="269"/>
      <c r="AL25" s="267">
        <f>AE25*AH25</f>
        <v>0</v>
      </c>
      <c r="AM25" s="268"/>
      <c r="AN25" s="268"/>
      <c r="AO25" s="268"/>
      <c r="AP25" s="268"/>
      <c r="AQ25" s="18">
        <f>ROUND(AL25*5%,0)</f>
        <v>0</v>
      </c>
      <c r="AR25" s="20">
        <f>AL25+AQ25</f>
        <v>0</v>
      </c>
      <c r="AS25" s="264"/>
      <c r="AT25" s="266"/>
    </row>
    <row r="26" spans="2:52" ht="27" customHeight="1" x14ac:dyDescent="0.15">
      <c r="B26" s="10"/>
      <c r="C26" s="10"/>
      <c r="D26" s="10"/>
      <c r="E26" s="10"/>
      <c r="F26" s="10"/>
      <c r="G26" s="127"/>
      <c r="H26" s="136"/>
      <c r="I26" s="127"/>
      <c r="J26" s="127"/>
      <c r="K26" s="127"/>
      <c r="L26" s="127"/>
      <c r="M26" s="127"/>
      <c r="N26" s="293"/>
      <c r="O26" s="296"/>
      <c r="P26" s="240"/>
      <c r="Q26" s="240"/>
      <c r="R26" s="240"/>
      <c r="S26" s="240"/>
      <c r="T26" s="240"/>
      <c r="U26" s="220"/>
      <c r="V26" s="238"/>
      <c r="W26" s="262"/>
      <c r="X26" s="221"/>
      <c r="Y26" s="240"/>
      <c r="Z26" s="297"/>
      <c r="AA26" s="220"/>
      <c r="AB26" s="296"/>
      <c r="AC26" s="262"/>
      <c r="AD26" s="221"/>
      <c r="AE26" s="267"/>
      <c r="AF26" s="268"/>
      <c r="AG26" s="269"/>
      <c r="AH26" s="267"/>
      <c r="AI26" s="268"/>
      <c r="AJ26" s="268"/>
      <c r="AK26" s="269"/>
      <c r="AL26" s="267">
        <f>AE26*AH26</f>
        <v>0</v>
      </c>
      <c r="AM26" s="268"/>
      <c r="AN26" s="268"/>
      <c r="AO26" s="268"/>
      <c r="AP26" s="268"/>
      <c r="AQ26" s="18">
        <f>ROUND(AL26*5%,0)</f>
        <v>0</v>
      </c>
      <c r="AR26" s="20">
        <f>AL26+AQ26</f>
        <v>0</v>
      </c>
      <c r="AS26" s="264"/>
      <c r="AT26" s="266"/>
    </row>
    <row r="27" spans="2:52" ht="27" customHeight="1" x14ac:dyDescent="0.15">
      <c r="B27" s="3"/>
      <c r="C27" s="3"/>
      <c r="D27" s="3"/>
      <c r="E27" s="3"/>
      <c r="F27" s="3"/>
      <c r="G27" s="3"/>
      <c r="H27" s="127"/>
      <c r="I27" s="127"/>
      <c r="J27" s="127"/>
      <c r="K27" s="127"/>
      <c r="L27" s="127"/>
      <c r="M27" s="127"/>
      <c r="N27" s="127"/>
      <c r="O27" s="125"/>
      <c r="P27" s="125"/>
      <c r="Q27" s="125"/>
      <c r="R27" s="125"/>
      <c r="S27" s="125"/>
      <c r="T27" s="125"/>
      <c r="U27" s="125"/>
      <c r="V27" s="125"/>
      <c r="W27" s="125"/>
      <c r="X27" s="125"/>
      <c r="Y27" s="125"/>
      <c r="Z27" s="125"/>
      <c r="AA27" s="125"/>
      <c r="AB27" s="125"/>
      <c r="AC27" s="125"/>
      <c r="AD27" s="125"/>
      <c r="AE27" s="300"/>
      <c r="AF27" s="300"/>
      <c r="AG27" s="300"/>
      <c r="AH27" s="300"/>
      <c r="AI27" s="300"/>
      <c r="AJ27" s="300"/>
      <c r="AK27" s="300"/>
      <c r="AL27" s="300"/>
      <c r="AM27" s="300"/>
      <c r="AN27" s="300"/>
      <c r="AO27" s="300"/>
      <c r="AP27" s="300"/>
      <c r="AQ27" s="21" t="s">
        <v>36</v>
      </c>
      <c r="AR27" s="20">
        <f>SUM(AR22:AR26)</f>
        <v>0</v>
      </c>
      <c r="AS27" s="299" t="s">
        <v>16</v>
      </c>
      <c r="AT27" s="266"/>
    </row>
    <row r="28" spans="2:52" ht="9" customHeight="1" x14ac:dyDescent="0.15"/>
    <row r="29" spans="2:52" ht="14.25" customHeight="1" x14ac:dyDescent="0.15">
      <c r="AR29" s="56" t="s">
        <v>21</v>
      </c>
      <c r="AS29" s="5"/>
      <c r="AT29" s="6"/>
    </row>
    <row r="30" spans="2:52" ht="14.25" customHeight="1" x14ac:dyDescent="0.15">
      <c r="AQ30" s="8"/>
      <c r="AR30" s="13"/>
      <c r="AS30" s="13"/>
      <c r="AT30" s="8"/>
    </row>
    <row r="31" spans="2:52" ht="42.75" customHeight="1" x14ac:dyDescent="0.15">
      <c r="AQ31" s="8"/>
      <c r="AR31" s="52"/>
      <c r="AS31" s="52"/>
      <c r="AT31" s="53"/>
    </row>
  </sheetData>
  <mergeCells count="161">
    <mergeCell ref="AP10:AT10"/>
    <mergeCell ref="AE11:AN11"/>
    <mergeCell ref="AR7:AR8"/>
    <mergeCell ref="AP9:AT9"/>
    <mergeCell ref="AI6:AI7"/>
    <mergeCell ref="AJ6:AJ7"/>
    <mergeCell ref="AK6:AK7"/>
    <mergeCell ref="AL6:AL7"/>
    <mergeCell ref="AM6:AM7"/>
    <mergeCell ref="AN6:AN7"/>
    <mergeCell ref="R6:AH7"/>
    <mergeCell ref="R8:X9"/>
    <mergeCell ref="R10:X10"/>
    <mergeCell ref="R11:X11"/>
    <mergeCell ref="Y9:AM9"/>
    <mergeCell ref="Y10:AM10"/>
    <mergeCell ref="AE20:AG20"/>
    <mergeCell ref="AH20:AN20"/>
    <mergeCell ref="W22:X22"/>
    <mergeCell ref="AE23:AG23"/>
    <mergeCell ref="AC22:AD22"/>
    <mergeCell ref="AA22:AB22"/>
    <mergeCell ref="Y22:Z22"/>
    <mergeCell ref="AH23:AK23"/>
    <mergeCell ref="W23:X23"/>
    <mergeCell ref="X14:AN14"/>
    <mergeCell ref="B15:G16"/>
    <mergeCell ref="H15:I16"/>
    <mergeCell ref="J15:K16"/>
    <mergeCell ref="L15:M16"/>
    <mergeCell ref="P15:Q16"/>
    <mergeCell ref="R15:S16"/>
    <mergeCell ref="P14:Q14"/>
    <mergeCell ref="R14:S14"/>
    <mergeCell ref="AH19:AN19"/>
    <mergeCell ref="AP15:AT16"/>
    <mergeCell ref="B17:W17"/>
    <mergeCell ref="AE17:AN17"/>
    <mergeCell ref="AP17:AT17"/>
    <mergeCell ref="B18:G18"/>
    <mergeCell ref="H18:W18"/>
    <mergeCell ref="AE18:AG18"/>
    <mergeCell ref="AH18:AN18"/>
    <mergeCell ref="N15:O16"/>
    <mergeCell ref="AS26:AT26"/>
    <mergeCell ref="O26:P26"/>
    <mergeCell ref="G25:H25"/>
    <mergeCell ref="I25:J25"/>
    <mergeCell ref="K25:L25"/>
    <mergeCell ref="M25:N25"/>
    <mergeCell ref="AE25:AG25"/>
    <mergeCell ref="AH25:AK25"/>
    <mergeCell ref="AL25:AP25"/>
    <mergeCell ref="AS25:AT25"/>
    <mergeCell ref="AH26:AK26"/>
    <mergeCell ref="AL26:AP26"/>
    <mergeCell ref="U26:V26"/>
    <mergeCell ref="W26:X26"/>
    <mergeCell ref="Y26:Z26"/>
    <mergeCell ref="AA26:AB26"/>
    <mergeCell ref="AC26:AD26"/>
    <mergeCell ref="U25:V25"/>
    <mergeCell ref="W25:X25"/>
    <mergeCell ref="Y25:Z25"/>
    <mergeCell ref="Q26:R26"/>
    <mergeCell ref="S26:T26"/>
    <mergeCell ref="Q25:R25"/>
    <mergeCell ref="AA25:AB25"/>
    <mergeCell ref="AS27:AT27"/>
    <mergeCell ref="L27:M27"/>
    <mergeCell ref="N27:O27"/>
    <mergeCell ref="AE27:AG27"/>
    <mergeCell ref="AH27:AK27"/>
    <mergeCell ref="AL27:AP27"/>
    <mergeCell ref="P27:Q27"/>
    <mergeCell ref="R27:S27"/>
    <mergeCell ref="T27:W27"/>
    <mergeCell ref="Z27:AD27"/>
    <mergeCell ref="X27:Y27"/>
    <mergeCell ref="F9:G9"/>
    <mergeCell ref="H27:I27"/>
    <mergeCell ref="B4:AE4"/>
    <mergeCell ref="B9:E9"/>
    <mergeCell ref="H9:I9"/>
    <mergeCell ref="L9:M9"/>
    <mergeCell ref="N9:O9"/>
    <mergeCell ref="J27:K27"/>
    <mergeCell ref="AE26:AG26"/>
    <mergeCell ref="AE19:AG19"/>
    <mergeCell ref="G22:H22"/>
    <mergeCell ref="W21:AD21"/>
    <mergeCell ref="O21:V21"/>
    <mergeCell ref="G21:N21"/>
    <mergeCell ref="U22:V22"/>
    <mergeCell ref="O22:P22"/>
    <mergeCell ref="I22:J22"/>
    <mergeCell ref="K22:L22"/>
    <mergeCell ref="M22:N22"/>
    <mergeCell ref="O24:P24"/>
    <mergeCell ref="Q24:R24"/>
    <mergeCell ref="S24:T24"/>
    <mergeCell ref="G23:H23"/>
    <mergeCell ref="I23:J23"/>
    <mergeCell ref="AC25:AD25"/>
    <mergeCell ref="Y23:Z23"/>
    <mergeCell ref="AA23:AB23"/>
    <mergeCell ref="Y24:Z24"/>
    <mergeCell ref="O23:P23"/>
    <mergeCell ref="Q23:R23"/>
    <mergeCell ref="S23:T23"/>
    <mergeCell ref="U24:V24"/>
    <mergeCell ref="U23:V23"/>
    <mergeCell ref="S25:T25"/>
    <mergeCell ref="AA24:AB24"/>
    <mergeCell ref="AC24:AD24"/>
    <mergeCell ref="AC23:AD23"/>
    <mergeCell ref="W24:X24"/>
    <mergeCell ref="G26:H26"/>
    <mergeCell ref="I26:J26"/>
    <mergeCell ref="K26:L26"/>
    <mergeCell ref="M26:N26"/>
    <mergeCell ref="H14:I14"/>
    <mergeCell ref="J14:K14"/>
    <mergeCell ref="L14:M14"/>
    <mergeCell ref="N14:O14"/>
    <mergeCell ref="B20:G20"/>
    <mergeCell ref="H20:W20"/>
    <mergeCell ref="B19:G19"/>
    <mergeCell ref="H19:W19"/>
    <mergeCell ref="O25:P25"/>
    <mergeCell ref="K23:L23"/>
    <mergeCell ref="M23:N23"/>
    <mergeCell ref="T15:W16"/>
    <mergeCell ref="T14:U14"/>
    <mergeCell ref="V14:W14"/>
    <mergeCell ref="S22:T22"/>
    <mergeCell ref="Q22:R22"/>
    <mergeCell ref="AP14:AT14"/>
    <mergeCell ref="B13:W13"/>
    <mergeCell ref="X13:AN13"/>
    <mergeCell ref="B14:C14"/>
    <mergeCell ref="D14:E14"/>
    <mergeCell ref="F14:G14"/>
    <mergeCell ref="G24:H24"/>
    <mergeCell ref="I24:J24"/>
    <mergeCell ref="K24:L24"/>
    <mergeCell ref="M24:N24"/>
    <mergeCell ref="AS23:AT23"/>
    <mergeCell ref="AE24:AG24"/>
    <mergeCell ref="AH24:AK24"/>
    <mergeCell ref="AS24:AT24"/>
    <mergeCell ref="AL24:AP24"/>
    <mergeCell ref="AL23:AP23"/>
    <mergeCell ref="AS21:AT21"/>
    <mergeCell ref="AE22:AG22"/>
    <mergeCell ref="AH22:AK22"/>
    <mergeCell ref="AL22:AP22"/>
    <mergeCell ref="AS22:AT22"/>
    <mergeCell ref="AE21:AG21"/>
    <mergeCell ref="AH21:AK21"/>
    <mergeCell ref="AL21:AP21"/>
  </mergeCells>
  <phoneticPr fontId="1"/>
  <conditionalFormatting sqref="AR27 AL22:AR26">
    <cfRule type="cellIs" dxfId="2" priority="1" stopIfTrue="1" operator="equal">
      <formula>0</formula>
    </cfRule>
  </conditionalFormatting>
  <pageMargins left="0.59055118110236227" right="0.59055118110236227" top="0.4" bottom="0" header="0.51" footer="0.39370078740157483"/>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A32"/>
  <sheetViews>
    <sheetView zoomScale="75" zoomScaleNormal="75" workbookViewId="0">
      <selection activeCell="BF2" sqref="BF2"/>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5" style="2" customWidth="1"/>
    <col min="42" max="42" width="2.875" style="2" customWidth="1"/>
    <col min="43" max="43" width="14.125" style="2" customWidth="1"/>
    <col min="44" max="44" width="16" style="2" customWidth="1"/>
    <col min="45" max="45" width="17" style="2" customWidth="1"/>
    <col min="46" max="46" width="6.875" style="2" customWidth="1"/>
    <col min="47" max="120" width="1.375" style="2" customWidth="1"/>
    <col min="121" max="125" width="1.625" style="2" customWidth="1"/>
    <col min="126" max="16384" width="9" style="2"/>
  </cols>
  <sheetData>
    <row r="2" spans="2:52" ht="24" x14ac:dyDescent="0.15">
      <c r="B2" s="1" t="s">
        <v>0</v>
      </c>
      <c r="C2" s="1"/>
      <c r="D2" s="1"/>
      <c r="AG2" s="9" t="s">
        <v>85</v>
      </c>
      <c r="AR2" s="12"/>
    </row>
    <row r="4" spans="2:52" x14ac:dyDescent="0.15">
      <c r="B4" s="2" t="s">
        <v>86</v>
      </c>
    </row>
    <row r="5" spans="2:52" ht="27" customHeight="1" x14ac:dyDescent="0.15">
      <c r="B5" s="223" t="s">
        <v>72</v>
      </c>
      <c r="C5" s="262"/>
      <c r="D5" s="262"/>
      <c r="E5" s="262"/>
      <c r="F5" s="262"/>
      <c r="G5" s="262"/>
      <c r="H5" s="262"/>
      <c r="I5" s="262"/>
      <c r="J5" s="262"/>
      <c r="K5" s="262"/>
      <c r="L5" s="262"/>
      <c r="M5" s="262"/>
      <c r="N5" s="262"/>
      <c r="O5" s="263"/>
    </row>
    <row r="6" spans="2:52" ht="9" customHeight="1" x14ac:dyDescent="0.15"/>
    <row r="7" spans="2:52" ht="18" customHeight="1" x14ac:dyDescent="0.15">
      <c r="B7" s="2" t="s">
        <v>1</v>
      </c>
      <c r="R7" s="239" t="s">
        <v>6</v>
      </c>
      <c r="S7" s="233"/>
      <c r="T7" s="233"/>
      <c r="U7" s="233"/>
      <c r="V7" s="233"/>
      <c r="W7" s="233"/>
      <c r="X7" s="233"/>
      <c r="Y7" s="233"/>
      <c r="Z7" s="233"/>
      <c r="AA7" s="233"/>
      <c r="AB7" s="233"/>
      <c r="AC7" s="233"/>
      <c r="AD7" s="233"/>
      <c r="AE7" s="233"/>
      <c r="AF7" s="233"/>
      <c r="AG7" s="233"/>
      <c r="AH7" s="251"/>
      <c r="AI7" s="253"/>
      <c r="AJ7" s="240"/>
      <c r="AK7" s="240"/>
      <c r="AL7" s="240"/>
      <c r="AM7" s="240"/>
      <c r="AN7" s="241"/>
      <c r="AQ7" s="3"/>
      <c r="AR7" s="3"/>
    </row>
    <row r="8" spans="2:52" ht="9" customHeight="1" x14ac:dyDescent="0.15">
      <c r="R8" s="235"/>
      <c r="S8" s="235"/>
      <c r="T8" s="235"/>
      <c r="U8" s="235"/>
      <c r="V8" s="235"/>
      <c r="W8" s="235"/>
      <c r="X8" s="235"/>
      <c r="Y8" s="235"/>
      <c r="Z8" s="235"/>
      <c r="AA8" s="235"/>
      <c r="AB8" s="235"/>
      <c r="AC8" s="235"/>
      <c r="AD8" s="235"/>
      <c r="AE8" s="235"/>
      <c r="AF8" s="235"/>
      <c r="AG8" s="235"/>
      <c r="AH8" s="252"/>
      <c r="AI8" s="253"/>
      <c r="AJ8" s="240"/>
      <c r="AK8" s="240"/>
      <c r="AL8" s="240"/>
      <c r="AM8" s="240"/>
      <c r="AN8" s="241"/>
      <c r="AP8" s="3"/>
      <c r="AR8" s="127" t="s">
        <v>26</v>
      </c>
      <c r="AS8" s="3"/>
      <c r="AT8" s="3"/>
    </row>
    <row r="9" spans="2:52" ht="9" customHeight="1" x14ac:dyDescent="0.15">
      <c r="R9" s="212" t="s">
        <v>3</v>
      </c>
      <c r="S9" s="307"/>
      <c r="T9" s="307"/>
      <c r="U9" s="307"/>
      <c r="V9" s="307"/>
      <c r="W9" s="307"/>
      <c r="X9" s="307"/>
      <c r="Y9" s="213"/>
      <c r="Z9" s="242"/>
      <c r="AA9" s="242"/>
      <c r="AB9" s="242"/>
      <c r="AC9" s="242"/>
      <c r="AD9" s="242"/>
      <c r="AE9" s="242"/>
      <c r="AF9" s="242"/>
      <c r="AG9" s="242"/>
      <c r="AH9" s="242"/>
      <c r="AI9" s="242"/>
      <c r="AJ9" s="242"/>
      <c r="AK9" s="242"/>
      <c r="AL9" s="242"/>
      <c r="AM9" s="242"/>
      <c r="AN9" s="321"/>
      <c r="AP9" s="4"/>
      <c r="AQ9" s="5"/>
      <c r="AR9" s="127"/>
      <c r="AS9" s="5"/>
      <c r="AT9" s="6"/>
    </row>
    <row r="10" spans="2:52" ht="21.75" customHeight="1" x14ac:dyDescent="0.15">
      <c r="B10" s="247"/>
      <c r="C10" s="247"/>
      <c r="D10" s="247"/>
      <c r="E10" s="247"/>
      <c r="F10" s="248" t="s">
        <v>2</v>
      </c>
      <c r="G10" s="233"/>
      <c r="H10" s="247"/>
      <c r="I10" s="247"/>
      <c r="J10" s="2" t="s">
        <v>27</v>
      </c>
      <c r="L10" s="239">
        <v>20</v>
      </c>
      <c r="M10" s="239"/>
      <c r="N10" s="239" t="s">
        <v>28</v>
      </c>
      <c r="O10" s="239"/>
      <c r="R10" s="320"/>
      <c r="S10" s="309"/>
      <c r="T10" s="309"/>
      <c r="U10" s="309"/>
      <c r="V10" s="309"/>
      <c r="W10" s="309"/>
      <c r="X10" s="309"/>
      <c r="Y10" s="233"/>
      <c r="Z10" s="233"/>
      <c r="AA10" s="233"/>
      <c r="AB10" s="233"/>
      <c r="AC10" s="233"/>
      <c r="AD10" s="233"/>
      <c r="AE10" s="233"/>
      <c r="AF10" s="233"/>
      <c r="AG10" s="233"/>
      <c r="AH10" s="233"/>
      <c r="AI10" s="233"/>
      <c r="AJ10" s="233"/>
      <c r="AK10" s="233"/>
      <c r="AL10" s="233"/>
      <c r="AM10" s="233"/>
      <c r="AN10" s="251"/>
      <c r="AP10" s="317" t="s">
        <v>122</v>
      </c>
      <c r="AQ10" s="318"/>
      <c r="AR10" s="318"/>
      <c r="AS10" s="318"/>
      <c r="AT10" s="319"/>
    </row>
    <row r="11" spans="2:52" ht="30.75" customHeight="1" x14ac:dyDescent="0.15">
      <c r="R11" s="232" t="s">
        <v>4</v>
      </c>
      <c r="S11" s="233"/>
      <c r="T11" s="233"/>
      <c r="U11" s="233"/>
      <c r="V11" s="233"/>
      <c r="W11" s="233"/>
      <c r="X11" s="233"/>
      <c r="Y11" s="302"/>
      <c r="Z11" s="233"/>
      <c r="AA11" s="233"/>
      <c r="AB11" s="233"/>
      <c r="AC11" s="233"/>
      <c r="AD11" s="233"/>
      <c r="AE11" s="233"/>
      <c r="AF11" s="233"/>
      <c r="AG11" s="233"/>
      <c r="AH11" s="233"/>
      <c r="AI11" s="233"/>
      <c r="AJ11" s="233"/>
      <c r="AK11" s="233"/>
      <c r="AL11" s="233"/>
      <c r="AM11" s="233"/>
      <c r="AN11" s="8"/>
      <c r="AP11" s="229" t="s">
        <v>106</v>
      </c>
      <c r="AQ11" s="230"/>
      <c r="AR11" s="230"/>
      <c r="AS11" s="230"/>
      <c r="AT11" s="231"/>
    </row>
    <row r="12" spans="2:52" ht="30.75" customHeight="1" x14ac:dyDescent="0.15">
      <c r="R12" s="214" t="s">
        <v>5</v>
      </c>
      <c r="S12" s="235"/>
      <c r="T12" s="235"/>
      <c r="U12" s="235"/>
      <c r="V12" s="235"/>
      <c r="W12" s="235"/>
      <c r="X12" s="235"/>
      <c r="Y12" s="215"/>
      <c r="Z12" s="235"/>
      <c r="AA12" s="235"/>
      <c r="AB12" s="235"/>
      <c r="AC12" s="235"/>
      <c r="AD12" s="235"/>
      <c r="AE12" s="235"/>
      <c r="AF12" s="235"/>
      <c r="AG12" s="235"/>
      <c r="AH12" s="235"/>
      <c r="AI12" s="235"/>
      <c r="AJ12" s="235"/>
      <c r="AK12" s="235"/>
      <c r="AL12" s="235"/>
      <c r="AM12" s="235"/>
      <c r="AN12" s="252"/>
      <c r="AP12" s="40"/>
      <c r="AQ12" s="40"/>
      <c r="AR12" s="40"/>
      <c r="AS12" s="40"/>
      <c r="AT12" s="40"/>
    </row>
    <row r="13" spans="2:52" ht="30.75" customHeight="1" x14ac:dyDescent="0.15"/>
    <row r="14" spans="2:52" ht="13.5" customHeight="1" x14ac:dyDescent="0.15">
      <c r="B14" s="142" t="s">
        <v>13</v>
      </c>
      <c r="C14" s="312"/>
      <c r="D14" s="312"/>
      <c r="E14" s="312"/>
      <c r="F14" s="312"/>
      <c r="G14" s="312"/>
      <c r="H14" s="312"/>
      <c r="I14" s="312"/>
      <c r="J14" s="312"/>
      <c r="K14" s="312"/>
      <c r="L14" s="312"/>
      <c r="M14" s="312"/>
      <c r="N14" s="312"/>
      <c r="O14" s="312"/>
      <c r="P14" s="312"/>
      <c r="Q14" s="312"/>
      <c r="R14" s="312"/>
      <c r="S14" s="312"/>
      <c r="T14" s="312"/>
      <c r="U14" s="312"/>
      <c r="V14" s="312"/>
      <c r="W14" s="133"/>
      <c r="X14" s="142" t="s">
        <v>101</v>
      </c>
      <c r="Y14" s="312"/>
      <c r="Z14" s="312"/>
      <c r="AA14" s="312"/>
      <c r="AB14" s="312"/>
      <c r="AC14" s="312"/>
      <c r="AD14" s="312"/>
      <c r="AE14" s="312"/>
      <c r="AF14" s="312"/>
      <c r="AG14" s="312"/>
      <c r="AH14" s="312"/>
      <c r="AI14" s="312"/>
      <c r="AJ14" s="312"/>
      <c r="AK14" s="312"/>
      <c r="AL14" s="312"/>
      <c r="AM14" s="312"/>
      <c r="AN14" s="133"/>
      <c r="AP14" s="290" t="s">
        <v>67</v>
      </c>
      <c r="AQ14" s="291"/>
      <c r="AR14" s="291"/>
      <c r="AS14" s="291"/>
      <c r="AT14" s="292"/>
      <c r="AU14" s="3"/>
      <c r="AV14" s="3"/>
      <c r="AW14" s="3"/>
      <c r="AX14" s="3"/>
      <c r="AY14" s="3"/>
      <c r="AZ14" s="3"/>
    </row>
    <row r="15" spans="2:52" ht="13.5" customHeight="1" x14ac:dyDescent="0.15">
      <c r="B15" s="313"/>
      <c r="C15" s="235"/>
      <c r="D15" s="235"/>
      <c r="E15" s="235"/>
      <c r="F15" s="235"/>
      <c r="G15" s="235"/>
      <c r="H15" s="235"/>
      <c r="I15" s="235"/>
      <c r="J15" s="235"/>
      <c r="K15" s="235"/>
      <c r="L15" s="235"/>
      <c r="M15" s="235"/>
      <c r="N15" s="235"/>
      <c r="O15" s="235"/>
      <c r="P15" s="235"/>
      <c r="Q15" s="235"/>
      <c r="R15" s="235"/>
      <c r="S15" s="235"/>
      <c r="T15" s="235"/>
      <c r="U15" s="235"/>
      <c r="V15" s="235"/>
      <c r="W15" s="252"/>
      <c r="X15" s="313"/>
      <c r="Y15" s="235"/>
      <c r="Z15" s="235"/>
      <c r="AA15" s="235"/>
      <c r="AB15" s="235"/>
      <c r="AC15" s="235"/>
      <c r="AD15" s="235"/>
      <c r="AE15" s="235"/>
      <c r="AF15" s="235"/>
      <c r="AG15" s="235"/>
      <c r="AH15" s="235"/>
      <c r="AI15" s="235"/>
      <c r="AJ15" s="235"/>
      <c r="AK15" s="235"/>
      <c r="AL15" s="235"/>
      <c r="AM15" s="235"/>
      <c r="AN15" s="252"/>
      <c r="AP15" s="258"/>
      <c r="AQ15" s="259"/>
      <c r="AR15" s="259"/>
      <c r="AS15" s="259"/>
      <c r="AT15" s="260"/>
      <c r="AU15" s="3"/>
      <c r="AV15" s="3"/>
      <c r="AW15" s="3"/>
      <c r="AX15" s="3"/>
      <c r="AY15" s="3"/>
      <c r="AZ15" s="3"/>
    </row>
    <row r="16" spans="2:52" ht="13.5" customHeight="1" x14ac:dyDescent="0.15">
      <c r="B16" s="142"/>
      <c r="C16" s="202"/>
      <c r="D16" s="146"/>
      <c r="E16" s="202"/>
      <c r="F16" s="146"/>
      <c r="G16" s="202"/>
      <c r="H16" s="146"/>
      <c r="I16" s="202"/>
      <c r="J16" s="146"/>
      <c r="K16" s="202"/>
      <c r="L16" s="146"/>
      <c r="M16" s="202"/>
      <c r="N16" s="146"/>
      <c r="O16" s="202"/>
      <c r="P16" s="146"/>
      <c r="Q16" s="202"/>
      <c r="R16" s="146" t="s">
        <v>96</v>
      </c>
      <c r="S16" s="202"/>
      <c r="T16" s="146"/>
      <c r="U16" s="202"/>
      <c r="V16" s="146"/>
      <c r="W16" s="312"/>
      <c r="X16" s="142"/>
      <c r="Y16" s="242"/>
      <c r="Z16" s="242"/>
      <c r="AA16" s="242"/>
      <c r="AB16" s="242"/>
      <c r="AC16" s="242"/>
      <c r="AD16" s="242"/>
      <c r="AE16" s="242"/>
      <c r="AF16" s="242"/>
      <c r="AG16" s="242"/>
      <c r="AH16" s="242"/>
      <c r="AI16" s="242"/>
      <c r="AJ16" s="242"/>
      <c r="AK16" s="242"/>
      <c r="AL16" s="242"/>
      <c r="AM16" s="242"/>
      <c r="AN16" s="321"/>
      <c r="AP16" s="258" t="s">
        <v>68</v>
      </c>
      <c r="AQ16" s="259"/>
      <c r="AR16" s="259"/>
      <c r="AS16" s="259"/>
      <c r="AT16" s="260"/>
      <c r="AU16" s="3"/>
      <c r="AV16" s="3"/>
      <c r="AW16" s="3"/>
      <c r="AX16" s="3"/>
      <c r="AY16" s="3"/>
      <c r="AZ16" s="3"/>
    </row>
    <row r="17" spans="2:53" ht="14.25" customHeight="1" x14ac:dyDescent="0.15">
      <c r="B17" s="313"/>
      <c r="C17" s="315"/>
      <c r="D17" s="316"/>
      <c r="E17" s="315"/>
      <c r="F17" s="316"/>
      <c r="G17" s="315"/>
      <c r="H17" s="316"/>
      <c r="I17" s="315"/>
      <c r="J17" s="316"/>
      <c r="K17" s="315"/>
      <c r="L17" s="316"/>
      <c r="M17" s="315"/>
      <c r="N17" s="316"/>
      <c r="O17" s="315"/>
      <c r="P17" s="316"/>
      <c r="Q17" s="315"/>
      <c r="R17" s="316"/>
      <c r="S17" s="315"/>
      <c r="T17" s="316"/>
      <c r="U17" s="315"/>
      <c r="V17" s="316"/>
      <c r="W17" s="235"/>
      <c r="X17" s="313"/>
      <c r="Y17" s="235"/>
      <c r="Z17" s="235"/>
      <c r="AA17" s="235"/>
      <c r="AB17" s="235"/>
      <c r="AC17" s="235"/>
      <c r="AD17" s="235"/>
      <c r="AE17" s="235"/>
      <c r="AF17" s="235"/>
      <c r="AG17" s="235"/>
      <c r="AH17" s="235"/>
      <c r="AI17" s="235"/>
      <c r="AJ17" s="235"/>
      <c r="AK17" s="235"/>
      <c r="AL17" s="235"/>
      <c r="AM17" s="235"/>
      <c r="AN17" s="252"/>
      <c r="AP17" s="258"/>
      <c r="AQ17" s="259"/>
      <c r="AR17" s="259"/>
      <c r="AS17" s="259"/>
      <c r="AT17" s="260"/>
      <c r="AU17" s="3"/>
      <c r="AV17" s="3"/>
      <c r="AW17" s="3"/>
      <c r="AX17" s="3"/>
      <c r="AY17" s="3"/>
      <c r="AZ17" s="3"/>
    </row>
    <row r="18" spans="2:53" ht="7.5" customHeight="1" x14ac:dyDescent="0.15">
      <c r="AP18" s="258"/>
      <c r="AQ18" s="259"/>
      <c r="AR18" s="259"/>
      <c r="AS18" s="259"/>
      <c r="AT18" s="260"/>
      <c r="AU18" s="3"/>
      <c r="AV18" s="3"/>
      <c r="AW18" s="3"/>
      <c r="AX18" s="3"/>
      <c r="AY18" s="3"/>
      <c r="AZ18" s="3"/>
    </row>
    <row r="19" spans="2:53" ht="19.5" customHeight="1" x14ac:dyDescent="0.15">
      <c r="B19" s="15"/>
      <c r="C19" s="15"/>
      <c r="D19" s="15"/>
      <c r="E19" s="15"/>
      <c r="F19" s="15"/>
      <c r="G19" s="15"/>
      <c r="H19" s="14"/>
      <c r="I19" s="14"/>
      <c r="J19" s="14"/>
      <c r="K19" s="14"/>
      <c r="L19" s="14"/>
      <c r="M19" s="14"/>
      <c r="N19" s="14"/>
      <c r="O19" s="14"/>
      <c r="P19" s="14"/>
      <c r="Q19" s="14"/>
      <c r="R19" s="14"/>
      <c r="S19" s="14"/>
      <c r="T19" s="14"/>
      <c r="U19" s="14"/>
      <c r="V19" s="14"/>
      <c r="W19" s="14"/>
      <c r="X19" s="48"/>
      <c r="Y19" s="48"/>
      <c r="Z19" s="48"/>
      <c r="AA19" s="48"/>
      <c r="AB19" s="48"/>
      <c r="AC19" s="48"/>
      <c r="AD19" s="48"/>
      <c r="AE19" s="15"/>
      <c r="AF19" s="15"/>
      <c r="AG19" s="15"/>
      <c r="AH19" s="14"/>
      <c r="AI19" s="14"/>
      <c r="AJ19" s="14"/>
      <c r="AK19" s="14"/>
      <c r="AL19" s="14"/>
      <c r="AM19" s="14"/>
      <c r="AN19" s="14"/>
      <c r="AP19" s="271" t="s">
        <v>77</v>
      </c>
      <c r="AQ19" s="272"/>
      <c r="AR19" s="272"/>
      <c r="AS19" s="272"/>
      <c r="AT19" s="273"/>
      <c r="AU19" s="3"/>
      <c r="AV19" s="3"/>
      <c r="AW19" s="3"/>
      <c r="AX19" s="3"/>
      <c r="AY19" s="3"/>
      <c r="AZ19" s="3"/>
    </row>
    <row r="20" spans="2:53" ht="7.5" customHeight="1" x14ac:dyDescent="0.15">
      <c r="B20" s="294"/>
      <c r="C20" s="294"/>
      <c r="D20" s="294"/>
      <c r="E20" s="294"/>
      <c r="F20" s="294"/>
      <c r="G20" s="294"/>
      <c r="H20" s="295"/>
      <c r="I20" s="295"/>
      <c r="J20" s="295"/>
      <c r="K20" s="295"/>
      <c r="L20" s="295"/>
      <c r="M20" s="295"/>
      <c r="N20" s="295"/>
      <c r="O20" s="295"/>
      <c r="P20" s="295"/>
      <c r="Q20" s="295"/>
      <c r="R20" s="295"/>
      <c r="S20" s="295"/>
      <c r="T20" s="295"/>
      <c r="U20" s="295"/>
      <c r="V20" s="295"/>
      <c r="W20" s="295"/>
      <c r="X20" s="3"/>
      <c r="Y20" s="3"/>
      <c r="Z20" s="3"/>
      <c r="AA20" s="3"/>
      <c r="AB20" s="3"/>
      <c r="AC20" s="3"/>
      <c r="AD20" s="3"/>
      <c r="AE20" s="294"/>
      <c r="AF20" s="294"/>
      <c r="AG20" s="294"/>
      <c r="AH20" s="295"/>
      <c r="AI20" s="295"/>
      <c r="AJ20" s="295"/>
      <c r="AK20" s="295"/>
      <c r="AL20" s="295"/>
      <c r="AM20" s="295"/>
      <c r="AN20" s="295"/>
      <c r="AP20" s="274"/>
      <c r="AQ20" s="275"/>
      <c r="AR20" s="275"/>
      <c r="AS20" s="275"/>
      <c r="AT20" s="276"/>
      <c r="AU20" s="3"/>
      <c r="AV20" s="3"/>
      <c r="AW20" s="3"/>
      <c r="AX20" s="3"/>
      <c r="AY20" s="3"/>
      <c r="AZ20" s="3"/>
    </row>
    <row r="21" spans="2:53" ht="19.5" customHeight="1" x14ac:dyDescent="0.15">
      <c r="B21" s="294"/>
      <c r="C21" s="294"/>
      <c r="D21" s="294"/>
      <c r="E21" s="294"/>
      <c r="F21" s="294"/>
      <c r="G21" s="294"/>
      <c r="H21" s="295"/>
      <c r="I21" s="295"/>
      <c r="J21" s="295"/>
      <c r="K21" s="295"/>
      <c r="L21" s="295"/>
      <c r="M21" s="295"/>
      <c r="N21" s="295"/>
      <c r="O21" s="295"/>
      <c r="P21" s="295"/>
      <c r="Q21" s="295"/>
      <c r="R21" s="295"/>
      <c r="S21" s="295"/>
      <c r="T21" s="295"/>
      <c r="U21" s="295"/>
      <c r="V21" s="295"/>
      <c r="W21" s="295"/>
      <c r="X21" s="3"/>
      <c r="Y21" s="3"/>
      <c r="Z21" s="3"/>
      <c r="AA21" s="3"/>
      <c r="AB21" s="3"/>
      <c r="AC21" s="3"/>
      <c r="AD21" s="3"/>
      <c r="AE21" s="294"/>
      <c r="AF21" s="294"/>
      <c r="AG21" s="294"/>
      <c r="AH21" s="295"/>
      <c r="AI21" s="295"/>
      <c r="AJ21" s="295"/>
      <c r="AK21" s="295"/>
      <c r="AL21" s="295"/>
      <c r="AM21" s="295"/>
      <c r="AN21" s="295"/>
      <c r="AP21" s="3"/>
      <c r="AQ21" s="3"/>
      <c r="AR21" s="3"/>
      <c r="AS21" s="3"/>
      <c r="AT21" s="3"/>
      <c r="AU21" s="3"/>
      <c r="AV21" s="3"/>
      <c r="AW21" s="3"/>
      <c r="AX21" s="3"/>
      <c r="AY21" s="3"/>
      <c r="AZ21" s="3"/>
      <c r="BA21" s="3"/>
    </row>
    <row r="22" spans="2:53" ht="13.5" x14ac:dyDescent="0.15">
      <c r="B22" s="10"/>
      <c r="C22" s="10"/>
      <c r="D22" s="10"/>
      <c r="E22" s="10"/>
      <c r="F22" s="10"/>
      <c r="G22" s="57"/>
      <c r="H22" s="57"/>
      <c r="I22" s="57"/>
      <c r="J22" s="57"/>
      <c r="K22" s="57"/>
      <c r="L22" s="57"/>
      <c r="M22" s="57"/>
      <c r="N22" s="57"/>
      <c r="O22" s="154" t="s">
        <v>11</v>
      </c>
      <c r="P22" s="154"/>
      <c r="Q22" s="154"/>
      <c r="R22" s="154"/>
      <c r="S22" s="154"/>
      <c r="T22" s="154"/>
      <c r="U22" s="154"/>
      <c r="V22" s="154"/>
      <c r="W22" s="154" t="s">
        <v>12</v>
      </c>
      <c r="X22" s="154"/>
      <c r="Y22" s="154"/>
      <c r="Z22" s="154"/>
      <c r="AA22" s="154"/>
      <c r="AB22" s="154"/>
      <c r="AC22" s="154"/>
      <c r="AD22" s="154"/>
      <c r="AE22" s="153" t="s">
        <v>65</v>
      </c>
      <c r="AF22" s="153"/>
      <c r="AG22" s="153"/>
      <c r="AH22" s="153"/>
      <c r="AI22" s="153"/>
      <c r="AJ22" s="153"/>
      <c r="AK22" s="153"/>
      <c r="AL22" s="153" t="s">
        <v>15</v>
      </c>
      <c r="AM22" s="153"/>
      <c r="AN22" s="153"/>
      <c r="AO22" s="153"/>
      <c r="AP22" s="153"/>
      <c r="AQ22" s="153" t="s">
        <v>14</v>
      </c>
      <c r="AR22" s="154"/>
      <c r="AS22" s="153" t="s">
        <v>24</v>
      </c>
      <c r="AT22" s="235"/>
    </row>
    <row r="23" spans="2:53" ht="27" customHeight="1" x14ac:dyDescent="0.15">
      <c r="B23" s="51"/>
      <c r="C23" s="51"/>
      <c r="D23" s="51"/>
      <c r="E23" s="127"/>
      <c r="F23" s="127"/>
      <c r="G23" s="136"/>
      <c r="H23" s="10"/>
      <c r="I23" s="10"/>
      <c r="J23" s="57"/>
      <c r="K23" s="57"/>
      <c r="L23" s="10"/>
      <c r="M23" s="10"/>
      <c r="N23" s="39"/>
      <c r="O23" s="223"/>
      <c r="P23" s="296"/>
      <c r="Q23" s="220"/>
      <c r="R23" s="296"/>
      <c r="S23" s="220"/>
      <c r="T23" s="296"/>
      <c r="U23" s="220"/>
      <c r="V23" s="263"/>
      <c r="W23" s="223"/>
      <c r="X23" s="296"/>
      <c r="Y23" s="220"/>
      <c r="Z23" s="296"/>
      <c r="AA23" s="220"/>
      <c r="AB23" s="296"/>
      <c r="AC23" s="220"/>
      <c r="AD23" s="263"/>
      <c r="AE23" s="267"/>
      <c r="AF23" s="268"/>
      <c r="AG23" s="268"/>
      <c r="AH23" s="255"/>
      <c r="AI23" s="255"/>
      <c r="AJ23" s="255"/>
      <c r="AK23" s="256"/>
      <c r="AL23" s="267"/>
      <c r="AM23" s="268"/>
      <c r="AN23" s="268"/>
      <c r="AO23" s="268"/>
      <c r="AP23" s="268"/>
      <c r="AQ23" s="267"/>
      <c r="AR23" s="256"/>
      <c r="AS23" s="264"/>
      <c r="AT23" s="266"/>
    </row>
    <row r="24" spans="2:53" ht="27" customHeight="1" x14ac:dyDescent="0.15">
      <c r="B24" s="10"/>
      <c r="C24" s="10"/>
      <c r="D24" s="10"/>
      <c r="E24" s="127"/>
      <c r="F24" s="127"/>
      <c r="G24" s="136"/>
      <c r="H24" s="10"/>
      <c r="I24" s="10"/>
      <c r="J24" s="57"/>
      <c r="K24" s="57"/>
      <c r="L24" s="10"/>
      <c r="M24" s="10"/>
      <c r="N24" s="39"/>
      <c r="O24" s="223"/>
      <c r="P24" s="296"/>
      <c r="Q24" s="220"/>
      <c r="R24" s="296"/>
      <c r="S24" s="220"/>
      <c r="T24" s="296"/>
      <c r="U24" s="220"/>
      <c r="V24" s="263"/>
      <c r="W24" s="223"/>
      <c r="X24" s="296"/>
      <c r="Y24" s="220"/>
      <c r="Z24" s="296"/>
      <c r="AA24" s="220"/>
      <c r="AB24" s="296"/>
      <c r="AC24" s="220"/>
      <c r="AD24" s="263"/>
      <c r="AE24" s="267"/>
      <c r="AF24" s="268"/>
      <c r="AG24" s="268"/>
      <c r="AH24" s="255"/>
      <c r="AI24" s="255"/>
      <c r="AJ24" s="255"/>
      <c r="AK24" s="256"/>
      <c r="AL24" s="267">
        <f>ROUND(AE24*5%,0)</f>
        <v>0</v>
      </c>
      <c r="AM24" s="268"/>
      <c r="AN24" s="268"/>
      <c r="AO24" s="268"/>
      <c r="AP24" s="268"/>
      <c r="AQ24" s="267"/>
      <c r="AR24" s="256"/>
      <c r="AS24" s="264"/>
      <c r="AT24" s="266"/>
    </row>
    <row r="25" spans="2:53" ht="27" customHeight="1" x14ac:dyDescent="0.15">
      <c r="B25" s="10"/>
      <c r="C25" s="10"/>
      <c r="D25" s="10"/>
      <c r="E25" s="127"/>
      <c r="F25" s="127"/>
      <c r="G25" s="136"/>
      <c r="H25" s="10"/>
      <c r="I25" s="10"/>
      <c r="J25" s="57"/>
      <c r="K25" s="57"/>
      <c r="L25" s="10"/>
      <c r="M25" s="10"/>
      <c r="N25" s="39"/>
      <c r="O25" s="223"/>
      <c r="P25" s="296"/>
      <c r="Q25" s="220"/>
      <c r="R25" s="296"/>
      <c r="S25" s="220"/>
      <c r="T25" s="296"/>
      <c r="U25" s="220"/>
      <c r="V25" s="263"/>
      <c r="W25" s="223"/>
      <c r="X25" s="296"/>
      <c r="Y25" s="220"/>
      <c r="Z25" s="296"/>
      <c r="AA25" s="220"/>
      <c r="AB25" s="296"/>
      <c r="AC25" s="220"/>
      <c r="AD25" s="263"/>
      <c r="AE25" s="267"/>
      <c r="AF25" s="268"/>
      <c r="AG25" s="268"/>
      <c r="AH25" s="255"/>
      <c r="AI25" s="255"/>
      <c r="AJ25" s="255"/>
      <c r="AK25" s="256"/>
      <c r="AL25" s="267">
        <f>ROUND(AE25*5%,0)</f>
        <v>0</v>
      </c>
      <c r="AM25" s="268"/>
      <c r="AN25" s="268"/>
      <c r="AO25" s="268"/>
      <c r="AP25" s="268"/>
      <c r="AQ25" s="267"/>
      <c r="AR25" s="256"/>
      <c r="AS25" s="264"/>
      <c r="AT25" s="266"/>
    </row>
    <row r="26" spans="2:53" ht="27" customHeight="1" x14ac:dyDescent="0.15">
      <c r="B26" s="10"/>
      <c r="C26" s="10"/>
      <c r="D26" s="10"/>
      <c r="E26" s="127"/>
      <c r="F26" s="127"/>
      <c r="G26" s="136"/>
      <c r="H26" s="10"/>
      <c r="I26" s="10"/>
      <c r="J26" s="57"/>
      <c r="K26" s="57"/>
      <c r="L26" s="10"/>
      <c r="M26" s="10"/>
      <c r="N26" s="39"/>
      <c r="O26" s="223"/>
      <c r="P26" s="296"/>
      <c r="Q26" s="220"/>
      <c r="R26" s="296"/>
      <c r="S26" s="220"/>
      <c r="T26" s="296"/>
      <c r="U26" s="220"/>
      <c r="V26" s="263"/>
      <c r="W26" s="223"/>
      <c r="X26" s="296"/>
      <c r="Y26" s="220"/>
      <c r="Z26" s="296"/>
      <c r="AA26" s="220"/>
      <c r="AB26" s="296"/>
      <c r="AC26" s="220"/>
      <c r="AD26" s="263"/>
      <c r="AE26" s="267"/>
      <c r="AF26" s="268"/>
      <c r="AG26" s="255"/>
      <c r="AH26" s="255"/>
      <c r="AI26" s="255"/>
      <c r="AJ26" s="255"/>
      <c r="AK26" s="256"/>
      <c r="AL26" s="267">
        <f>ROUND(AE26*5%,0)</f>
        <v>0</v>
      </c>
      <c r="AM26" s="268"/>
      <c r="AN26" s="268"/>
      <c r="AO26" s="268"/>
      <c r="AP26" s="268"/>
      <c r="AQ26" s="267"/>
      <c r="AR26" s="256"/>
      <c r="AS26" s="264"/>
      <c r="AT26" s="266"/>
    </row>
    <row r="27" spans="2:53" ht="27" customHeight="1" x14ac:dyDescent="0.15">
      <c r="B27" s="10"/>
      <c r="C27" s="10"/>
      <c r="D27" s="10"/>
      <c r="E27" s="127"/>
      <c r="F27" s="127"/>
      <c r="G27" s="136"/>
      <c r="H27" s="10"/>
      <c r="I27" s="10"/>
      <c r="J27" s="57"/>
      <c r="K27" s="57"/>
      <c r="L27" s="10"/>
      <c r="M27" s="10"/>
      <c r="N27" s="39"/>
      <c r="O27" s="223"/>
      <c r="P27" s="296"/>
      <c r="Q27" s="220"/>
      <c r="R27" s="296"/>
      <c r="S27" s="220"/>
      <c r="T27" s="296"/>
      <c r="U27" s="220"/>
      <c r="V27" s="263"/>
      <c r="W27" s="223"/>
      <c r="X27" s="296"/>
      <c r="Y27" s="220"/>
      <c r="Z27" s="296"/>
      <c r="AA27" s="220"/>
      <c r="AB27" s="296"/>
      <c r="AC27" s="220"/>
      <c r="AD27" s="263"/>
      <c r="AE27" s="267"/>
      <c r="AF27" s="268"/>
      <c r="AG27" s="268"/>
      <c r="AH27" s="255"/>
      <c r="AI27" s="255"/>
      <c r="AJ27" s="255"/>
      <c r="AK27" s="256"/>
      <c r="AL27" s="267">
        <f>ROUND(AE27*5%,0)</f>
        <v>0</v>
      </c>
      <c r="AM27" s="268"/>
      <c r="AN27" s="268"/>
      <c r="AO27" s="268"/>
      <c r="AP27" s="268"/>
      <c r="AQ27" s="267"/>
      <c r="AR27" s="256"/>
      <c r="AS27" s="264"/>
      <c r="AT27" s="266"/>
    </row>
    <row r="28" spans="2:53" ht="27" customHeight="1" x14ac:dyDescent="0.15">
      <c r="B28" s="3"/>
      <c r="C28" s="3"/>
      <c r="D28" s="3"/>
      <c r="E28" s="3"/>
      <c r="F28" s="3"/>
      <c r="G28" s="3"/>
      <c r="H28" s="127"/>
      <c r="I28" s="127"/>
      <c r="J28" s="127"/>
      <c r="K28" s="127"/>
      <c r="L28" s="127"/>
      <c r="M28" s="127"/>
      <c r="N28" s="127"/>
      <c r="O28" s="127"/>
      <c r="P28" s="127"/>
      <c r="Q28" s="127"/>
      <c r="R28" s="125"/>
      <c r="S28" s="125"/>
      <c r="T28" s="125"/>
      <c r="U28" s="125"/>
      <c r="V28" s="125"/>
      <c r="W28" s="125"/>
      <c r="X28" s="125"/>
      <c r="Y28" s="125"/>
      <c r="Z28" s="125"/>
      <c r="AA28" s="125"/>
      <c r="AB28" s="125"/>
      <c r="AC28" s="125"/>
      <c r="AD28" s="125"/>
      <c r="AE28" s="300"/>
      <c r="AF28" s="300"/>
      <c r="AG28" s="300"/>
      <c r="AH28" s="300"/>
      <c r="AI28" s="300"/>
      <c r="AJ28" s="300"/>
      <c r="AK28" s="300"/>
      <c r="AL28" s="300" t="s">
        <v>36</v>
      </c>
      <c r="AM28" s="300"/>
      <c r="AN28" s="300"/>
      <c r="AO28" s="300"/>
      <c r="AP28" s="300"/>
      <c r="AQ28" s="257">
        <f>SUM(AQ23:AR27)</f>
        <v>0</v>
      </c>
      <c r="AR28" s="314"/>
      <c r="AS28" s="299" t="s">
        <v>16</v>
      </c>
      <c r="AT28" s="266"/>
    </row>
    <row r="29" spans="2:53" ht="15.75" customHeight="1" x14ac:dyDescent="0.15"/>
    <row r="30" spans="2:53" ht="14.25" customHeight="1" x14ac:dyDescent="0.15">
      <c r="AQ30" s="8"/>
      <c r="AR30" s="5" t="s">
        <v>103</v>
      </c>
      <c r="AS30" s="5"/>
      <c r="AT30" s="6"/>
    </row>
    <row r="31" spans="2:53" ht="14.25" customHeight="1" x14ac:dyDescent="0.15">
      <c r="AQ31" s="8"/>
      <c r="AR31" s="13"/>
      <c r="AS31" s="13"/>
      <c r="AT31" s="8"/>
    </row>
    <row r="32" spans="2:53" ht="42.75" customHeight="1" x14ac:dyDescent="0.15">
      <c r="AQ32" s="8"/>
      <c r="AR32" s="52"/>
      <c r="AS32" s="52"/>
      <c r="AT32" s="53"/>
    </row>
  </sheetData>
  <mergeCells count="128">
    <mergeCell ref="F10:G10"/>
    <mergeCell ref="AA27:AB27"/>
    <mergeCell ref="Y24:Z24"/>
    <mergeCell ref="Y25:Z25"/>
    <mergeCell ref="Y26:Z26"/>
    <mergeCell ref="Y27:Z27"/>
    <mergeCell ref="O23:P23"/>
    <mergeCell ref="Q23:R23"/>
    <mergeCell ref="S23:T23"/>
    <mergeCell ref="AA26:AB26"/>
    <mergeCell ref="Y23:Z23"/>
    <mergeCell ref="Y9:AN10"/>
    <mergeCell ref="Y11:AM11"/>
    <mergeCell ref="H16:I17"/>
    <mergeCell ref="J16:K17"/>
    <mergeCell ref="L16:M17"/>
    <mergeCell ref="P16:Q17"/>
    <mergeCell ref="AL24:AP24"/>
    <mergeCell ref="U27:V27"/>
    <mergeCell ref="O26:P26"/>
    <mergeCell ref="Q26:R26"/>
    <mergeCell ref="S26:T26"/>
    <mergeCell ref="U26:V26"/>
    <mergeCell ref="B20:G21"/>
    <mergeCell ref="AJ7:AJ8"/>
    <mergeCell ref="AL23:AP23"/>
    <mergeCell ref="X14:AN15"/>
    <mergeCell ref="AP11:AT11"/>
    <mergeCell ref="AP14:AT15"/>
    <mergeCell ref="AN7:AN8"/>
    <mergeCell ref="AR8:AR9"/>
    <mergeCell ref="AP10:AT10"/>
    <mergeCell ref="AK7:AK8"/>
    <mergeCell ref="AM7:AM8"/>
    <mergeCell ref="R9:X10"/>
    <mergeCell ref="R7:AH8"/>
    <mergeCell ref="Y12:AN12"/>
    <mergeCell ref="AI7:AI8"/>
    <mergeCell ref="AL7:AL8"/>
    <mergeCell ref="R16:S17"/>
    <mergeCell ref="T16:U17"/>
    <mergeCell ref="V16:W17"/>
    <mergeCell ref="X16:AN17"/>
    <mergeCell ref="AH20:AN21"/>
    <mergeCell ref="AS22:AT22"/>
    <mergeCell ref="B16:C17"/>
    <mergeCell ref="D16:E17"/>
    <mergeCell ref="F16:G17"/>
    <mergeCell ref="AE20:AG21"/>
    <mergeCell ref="N16:O17"/>
    <mergeCell ref="AE22:AK22"/>
    <mergeCell ref="AQ22:AR22"/>
    <mergeCell ref="AL22:AP22"/>
    <mergeCell ref="W22:AD22"/>
    <mergeCell ref="AP16:AT18"/>
    <mergeCell ref="AP19:AT20"/>
    <mergeCell ref="O24:P24"/>
    <mergeCell ref="Q24:R24"/>
    <mergeCell ref="S24:T24"/>
    <mergeCell ref="AS25:AT25"/>
    <mergeCell ref="AE25:AK25"/>
    <mergeCell ref="E23:G23"/>
    <mergeCell ref="AS23:AT23"/>
    <mergeCell ref="AE23:AK23"/>
    <mergeCell ref="AQ23:AR23"/>
    <mergeCell ref="W23:X23"/>
    <mergeCell ref="AC23:AD23"/>
    <mergeCell ref="AA23:AB23"/>
    <mergeCell ref="AC25:AD25"/>
    <mergeCell ref="AE24:AK24"/>
    <mergeCell ref="E24:G24"/>
    <mergeCell ref="U25:V25"/>
    <mergeCell ref="U24:V24"/>
    <mergeCell ref="E25:G25"/>
    <mergeCell ref="AC24:AD24"/>
    <mergeCell ref="AA24:AB24"/>
    <mergeCell ref="W24:X24"/>
    <mergeCell ref="AA25:AB25"/>
    <mergeCell ref="O25:P25"/>
    <mergeCell ref="AL25:AP25"/>
    <mergeCell ref="AQ24:AR24"/>
    <mergeCell ref="Q25:R25"/>
    <mergeCell ref="AE28:AG28"/>
    <mergeCell ref="AS27:AT27"/>
    <mergeCell ref="X28:Y28"/>
    <mergeCell ref="AE27:AK27"/>
    <mergeCell ref="AL27:AP27"/>
    <mergeCell ref="AH28:AK28"/>
    <mergeCell ref="AL28:AP28"/>
    <mergeCell ref="AQ28:AR28"/>
    <mergeCell ref="AS26:AT26"/>
    <mergeCell ref="AS28:AT28"/>
    <mergeCell ref="Z28:AD28"/>
    <mergeCell ref="AQ27:AR27"/>
    <mergeCell ref="AE26:AK26"/>
    <mergeCell ref="AL26:AP26"/>
    <mergeCell ref="AQ26:AR26"/>
    <mergeCell ref="AC26:AD26"/>
    <mergeCell ref="AC27:AD27"/>
    <mergeCell ref="W26:X26"/>
    <mergeCell ref="S27:T27"/>
    <mergeCell ref="AS24:AT24"/>
    <mergeCell ref="AQ25:AR25"/>
    <mergeCell ref="S25:T25"/>
    <mergeCell ref="B5:O5"/>
    <mergeCell ref="P28:Q28"/>
    <mergeCell ref="R28:S28"/>
    <mergeCell ref="T28:W28"/>
    <mergeCell ref="H20:W21"/>
    <mergeCell ref="H28:I28"/>
    <mergeCell ref="J28:K28"/>
    <mergeCell ref="L28:M28"/>
    <mergeCell ref="N28:O28"/>
    <mergeCell ref="W25:X25"/>
    <mergeCell ref="R12:X12"/>
    <mergeCell ref="R11:X11"/>
    <mergeCell ref="W27:X27"/>
    <mergeCell ref="U23:V23"/>
    <mergeCell ref="O22:V22"/>
    <mergeCell ref="O27:P27"/>
    <mergeCell ref="Q27:R27"/>
    <mergeCell ref="B14:W15"/>
    <mergeCell ref="E27:G27"/>
    <mergeCell ref="E26:G26"/>
    <mergeCell ref="B10:E10"/>
    <mergeCell ref="H10:I10"/>
    <mergeCell ref="L10:M10"/>
    <mergeCell ref="N10:O10"/>
  </mergeCells>
  <phoneticPr fontId="1"/>
  <conditionalFormatting sqref="AL23:AQ27">
    <cfRule type="cellIs" dxfId="1" priority="1" stopIfTrue="1" operator="equal">
      <formula>0</formula>
    </cfRule>
  </conditionalFormatting>
  <pageMargins left="0.59055118110236227" right="0.59055118110236227" top="0.4" bottom="0" header="0.51" footer="0.39370078740157483"/>
  <pageSetup paperSize="9" scale="96"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2"/>
  <sheetViews>
    <sheetView zoomScale="75" zoomScaleNormal="75" workbookViewId="0">
      <selection activeCell="AQ1" sqref="AQ1"/>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5" style="2" customWidth="1"/>
    <col min="42" max="42" width="2.875" style="2" customWidth="1"/>
    <col min="43" max="43" width="14.125" style="2" customWidth="1"/>
    <col min="44" max="44" width="16" style="2" customWidth="1"/>
    <col min="45" max="45" width="17" style="2" customWidth="1"/>
    <col min="46" max="46" width="6.875" style="2" customWidth="1"/>
    <col min="47" max="120" width="1.375" style="2" customWidth="1"/>
    <col min="121" max="125" width="1.625" style="2" customWidth="1"/>
    <col min="126" max="16384" width="9" style="2"/>
  </cols>
  <sheetData>
    <row r="1" spans="2:52" ht="24" x14ac:dyDescent="0.15">
      <c r="B1" s="1" t="s">
        <v>0</v>
      </c>
      <c r="C1" s="1"/>
      <c r="D1" s="1"/>
      <c r="AG1" s="9" t="s">
        <v>183</v>
      </c>
    </row>
    <row r="3" spans="2:52" x14ac:dyDescent="0.15">
      <c r="B3" s="3" t="s">
        <v>86</v>
      </c>
      <c r="C3" s="3"/>
      <c r="D3" s="3"/>
      <c r="E3" s="3"/>
      <c r="F3" s="3"/>
      <c r="G3" s="3"/>
      <c r="H3" s="3"/>
      <c r="I3" s="3"/>
      <c r="J3" s="3"/>
      <c r="K3" s="3"/>
      <c r="L3" s="3"/>
      <c r="M3" s="3"/>
      <c r="N3" s="3"/>
      <c r="O3" s="3"/>
    </row>
    <row r="4" spans="2:52" ht="27" customHeight="1" x14ac:dyDescent="0.15">
      <c r="B4" s="249" t="s">
        <v>72</v>
      </c>
      <c r="C4" s="224"/>
      <c r="D4" s="224"/>
      <c r="E4" s="224"/>
      <c r="F4" s="224"/>
      <c r="G4" s="224"/>
      <c r="H4" s="224"/>
      <c r="I4" s="224"/>
      <c r="J4" s="224"/>
      <c r="K4" s="224"/>
      <c r="L4" s="224"/>
      <c r="M4" s="224"/>
      <c r="N4" s="224"/>
      <c r="O4" s="225"/>
      <c r="P4" s="70"/>
      <c r="Q4" s="51"/>
      <c r="R4" s="51"/>
      <c r="S4" s="51"/>
      <c r="T4" s="51"/>
      <c r="U4" s="51"/>
      <c r="V4" s="51"/>
      <c r="W4" s="51"/>
      <c r="X4" s="51"/>
      <c r="Y4" s="51"/>
      <c r="Z4" s="51"/>
      <c r="AA4" s="51"/>
      <c r="AB4" s="51"/>
      <c r="AC4" s="51"/>
      <c r="AD4" s="51"/>
      <c r="AE4" s="51"/>
    </row>
    <row r="5" spans="2:52" ht="9" customHeight="1" x14ac:dyDescent="0.15"/>
    <row r="6" spans="2:52" ht="18" customHeight="1" x14ac:dyDescent="0.15">
      <c r="B6" s="2" t="s">
        <v>1</v>
      </c>
      <c r="R6" s="239" t="s">
        <v>6</v>
      </c>
      <c r="S6" s="233"/>
      <c r="T6" s="233"/>
      <c r="U6" s="233"/>
      <c r="V6" s="233"/>
      <c r="W6" s="233"/>
      <c r="X6" s="233"/>
      <c r="Y6" s="233"/>
      <c r="Z6" s="233"/>
      <c r="AA6" s="233"/>
      <c r="AB6" s="233"/>
      <c r="AC6" s="233"/>
      <c r="AD6" s="233"/>
      <c r="AE6" s="233"/>
      <c r="AF6" s="233"/>
      <c r="AG6" s="233"/>
      <c r="AH6" s="251"/>
      <c r="AI6" s="253"/>
      <c r="AJ6" s="240"/>
      <c r="AK6" s="240"/>
      <c r="AL6" s="240"/>
      <c r="AM6" s="240"/>
      <c r="AN6" s="241"/>
      <c r="AQ6" s="3"/>
      <c r="AR6" s="3"/>
    </row>
    <row r="7" spans="2:52" ht="9" customHeight="1" x14ac:dyDescent="0.15">
      <c r="R7" s="235"/>
      <c r="S7" s="235"/>
      <c r="T7" s="235"/>
      <c r="U7" s="235"/>
      <c r="V7" s="235"/>
      <c r="W7" s="235"/>
      <c r="X7" s="235"/>
      <c r="Y7" s="235"/>
      <c r="Z7" s="235"/>
      <c r="AA7" s="235"/>
      <c r="AB7" s="235"/>
      <c r="AC7" s="235"/>
      <c r="AD7" s="235"/>
      <c r="AE7" s="235"/>
      <c r="AF7" s="235"/>
      <c r="AG7" s="235"/>
      <c r="AH7" s="252"/>
      <c r="AI7" s="253"/>
      <c r="AJ7" s="240"/>
      <c r="AK7" s="240"/>
      <c r="AL7" s="240"/>
      <c r="AM7" s="240"/>
      <c r="AN7" s="241"/>
      <c r="AP7" s="3"/>
      <c r="AR7" s="127" t="s">
        <v>26</v>
      </c>
      <c r="AS7" s="3"/>
      <c r="AT7" s="3"/>
    </row>
    <row r="8" spans="2:52" ht="9" customHeight="1" x14ac:dyDescent="0.15">
      <c r="R8" s="212" t="s">
        <v>3</v>
      </c>
      <c r="S8" s="242"/>
      <c r="T8" s="242"/>
      <c r="U8" s="242"/>
      <c r="V8" s="242"/>
      <c r="W8" s="242"/>
      <c r="X8" s="242"/>
      <c r="Y8" s="58"/>
      <c r="Z8" s="58"/>
      <c r="AA8" s="58"/>
      <c r="AB8" s="58"/>
      <c r="AC8" s="58"/>
      <c r="AD8" s="58"/>
      <c r="AE8" s="244"/>
      <c r="AF8" s="244"/>
      <c r="AG8" s="244"/>
      <c r="AH8" s="244"/>
      <c r="AI8" s="244"/>
      <c r="AJ8" s="244"/>
      <c r="AK8" s="244"/>
      <c r="AL8" s="244"/>
      <c r="AM8" s="244"/>
      <c r="AN8" s="245"/>
      <c r="AP8" s="4"/>
      <c r="AQ8" s="5"/>
      <c r="AR8" s="127"/>
      <c r="AS8" s="5"/>
      <c r="AT8" s="6"/>
    </row>
    <row r="9" spans="2:52" ht="21.75" customHeight="1" x14ac:dyDescent="0.15">
      <c r="B9" s="247"/>
      <c r="C9" s="247"/>
      <c r="D9" s="247"/>
      <c r="E9" s="247"/>
      <c r="F9" s="248" t="s">
        <v>2</v>
      </c>
      <c r="G9" s="233"/>
      <c r="H9" s="247"/>
      <c r="I9" s="247"/>
      <c r="J9" s="2" t="s">
        <v>27</v>
      </c>
      <c r="L9" s="239">
        <v>20</v>
      </c>
      <c r="M9" s="239"/>
      <c r="N9" s="239" t="s">
        <v>28</v>
      </c>
      <c r="O9" s="239"/>
      <c r="R9" s="243"/>
      <c r="S9" s="233"/>
      <c r="T9" s="233"/>
      <c r="U9" s="233"/>
      <c r="V9" s="233"/>
      <c r="W9" s="233"/>
      <c r="X9" s="233"/>
      <c r="Y9" s="54"/>
      <c r="Z9" s="54"/>
      <c r="AA9" s="54"/>
      <c r="AB9" s="54"/>
      <c r="AC9" s="54"/>
      <c r="AD9" s="54"/>
      <c r="AE9" s="234"/>
      <c r="AF9" s="234"/>
      <c r="AG9" s="234"/>
      <c r="AH9" s="234"/>
      <c r="AI9" s="234"/>
      <c r="AJ9" s="234"/>
      <c r="AK9" s="234"/>
      <c r="AL9" s="234"/>
      <c r="AM9" s="234"/>
      <c r="AN9" s="246"/>
      <c r="AP9" s="226" t="s">
        <v>123</v>
      </c>
      <c r="AQ9" s="227"/>
      <c r="AR9" s="227"/>
      <c r="AS9" s="227"/>
      <c r="AT9" s="228"/>
    </row>
    <row r="10" spans="2:52" ht="30.75" customHeight="1" x14ac:dyDescent="0.15">
      <c r="R10" s="232" t="s">
        <v>4</v>
      </c>
      <c r="S10" s="233"/>
      <c r="T10" s="233"/>
      <c r="U10" s="233"/>
      <c r="V10" s="233"/>
      <c r="W10" s="233"/>
      <c r="X10" s="233"/>
      <c r="Y10" s="54"/>
      <c r="Z10" s="54"/>
      <c r="AA10" s="54"/>
      <c r="AB10" s="54"/>
      <c r="AC10" s="54"/>
      <c r="AD10" s="54"/>
      <c r="AE10" s="234"/>
      <c r="AF10" s="234"/>
      <c r="AG10" s="234"/>
      <c r="AH10" s="234"/>
      <c r="AI10" s="234"/>
      <c r="AJ10" s="234"/>
      <c r="AK10" s="234"/>
      <c r="AL10" s="234"/>
      <c r="AM10" s="234"/>
      <c r="AN10" s="8"/>
      <c r="AP10" s="226"/>
      <c r="AQ10" s="227"/>
      <c r="AR10" s="227"/>
      <c r="AS10" s="227"/>
      <c r="AT10" s="228"/>
    </row>
    <row r="11" spans="2:52" ht="30.75" customHeight="1" x14ac:dyDescent="0.15">
      <c r="R11" s="214" t="s">
        <v>5</v>
      </c>
      <c r="S11" s="235"/>
      <c r="T11" s="235"/>
      <c r="U11" s="235"/>
      <c r="V11" s="235"/>
      <c r="W11" s="235"/>
      <c r="X11" s="235"/>
      <c r="Y11" s="59"/>
      <c r="Z11" s="59"/>
      <c r="AA11" s="59"/>
      <c r="AB11" s="59"/>
      <c r="AC11" s="59"/>
      <c r="AD11" s="59"/>
      <c r="AE11" s="236"/>
      <c r="AF11" s="236"/>
      <c r="AG11" s="236"/>
      <c r="AH11" s="236"/>
      <c r="AI11" s="236"/>
      <c r="AJ11" s="236"/>
      <c r="AK11" s="236"/>
      <c r="AL11" s="236"/>
      <c r="AM11" s="236"/>
      <c r="AN11" s="237"/>
      <c r="AP11" s="229"/>
      <c r="AQ11" s="230"/>
      <c r="AR11" s="230"/>
      <c r="AS11" s="230"/>
      <c r="AT11" s="231"/>
    </row>
    <row r="12" spans="2:52" ht="30.75" customHeight="1" x14ac:dyDescent="0.15">
      <c r="X12" s="54"/>
      <c r="Y12" s="54"/>
      <c r="Z12" s="54"/>
      <c r="AA12" s="54"/>
      <c r="AB12" s="54"/>
      <c r="AC12" s="54"/>
      <c r="AD12" s="54"/>
      <c r="AE12" s="13"/>
      <c r="AF12" s="13"/>
      <c r="AG12" s="13"/>
      <c r="AH12" s="13"/>
      <c r="AI12" s="13"/>
      <c r="AJ12" s="13"/>
      <c r="AK12" s="13"/>
      <c r="AL12" s="13"/>
      <c r="AM12" s="13"/>
      <c r="AN12" s="13"/>
      <c r="AP12" s="55"/>
      <c r="AQ12" s="55"/>
      <c r="AR12" s="55"/>
      <c r="AS12" s="55"/>
      <c r="AT12" s="55"/>
    </row>
    <row r="13" spans="2:52" ht="23.25" customHeight="1" x14ac:dyDescent="0.15">
      <c r="B13" s="223" t="s">
        <v>13</v>
      </c>
      <c r="C13" s="222"/>
      <c r="D13" s="222"/>
      <c r="E13" s="222"/>
      <c r="F13" s="222"/>
      <c r="G13" s="222"/>
      <c r="H13" s="222"/>
      <c r="I13" s="222"/>
      <c r="J13" s="222"/>
      <c r="K13" s="222"/>
      <c r="L13" s="222"/>
      <c r="M13" s="222"/>
      <c r="N13" s="222"/>
      <c r="O13" s="222"/>
      <c r="P13" s="222"/>
      <c r="Q13" s="222"/>
      <c r="R13" s="222"/>
      <c r="S13" s="222"/>
      <c r="T13" s="222"/>
      <c r="U13" s="222"/>
      <c r="V13" s="222"/>
      <c r="W13" s="238"/>
      <c r="X13" s="223" t="s">
        <v>101</v>
      </c>
      <c r="Y13" s="222"/>
      <c r="Z13" s="222"/>
      <c r="AA13" s="222"/>
      <c r="AB13" s="222"/>
      <c r="AC13" s="222"/>
      <c r="AD13" s="222"/>
      <c r="AE13" s="222"/>
      <c r="AF13" s="222"/>
      <c r="AG13" s="222"/>
      <c r="AH13" s="222"/>
      <c r="AI13" s="222"/>
      <c r="AJ13" s="222"/>
      <c r="AK13" s="222"/>
      <c r="AL13" s="222"/>
      <c r="AM13" s="222"/>
      <c r="AN13" s="238"/>
    </row>
    <row r="14" spans="2:52" ht="27" customHeight="1" x14ac:dyDescent="0.15">
      <c r="B14" s="223"/>
      <c r="C14" s="221"/>
      <c r="D14" s="220"/>
      <c r="E14" s="221"/>
      <c r="F14" s="220"/>
      <c r="G14" s="221"/>
      <c r="H14" s="220"/>
      <c r="I14" s="221"/>
      <c r="J14" s="220"/>
      <c r="K14" s="221"/>
      <c r="L14" s="220"/>
      <c r="M14" s="221"/>
      <c r="N14" s="220"/>
      <c r="O14" s="221"/>
      <c r="P14" s="220"/>
      <c r="Q14" s="221"/>
      <c r="R14" s="220" t="s">
        <v>96</v>
      </c>
      <c r="S14" s="221"/>
      <c r="T14" s="220"/>
      <c r="U14" s="221"/>
      <c r="V14" s="220"/>
      <c r="W14" s="222"/>
      <c r="X14" s="223"/>
      <c r="Y14" s="224"/>
      <c r="Z14" s="224"/>
      <c r="AA14" s="224"/>
      <c r="AB14" s="224"/>
      <c r="AC14" s="224"/>
      <c r="AD14" s="224"/>
      <c r="AE14" s="224"/>
      <c r="AF14" s="224"/>
      <c r="AG14" s="224"/>
      <c r="AH14" s="224"/>
      <c r="AI14" s="224"/>
      <c r="AJ14" s="224"/>
      <c r="AK14" s="224"/>
      <c r="AL14" s="224"/>
      <c r="AM14" s="224"/>
      <c r="AN14" s="225"/>
    </row>
    <row r="15" spans="2:52" ht="23.25" customHeight="1" x14ac:dyDescent="0.15"/>
    <row r="16" spans="2:52" ht="13.5" customHeight="1" x14ac:dyDescent="0.15">
      <c r="B16" s="212" t="s">
        <v>8</v>
      </c>
      <c r="C16" s="213"/>
      <c r="D16" s="213"/>
      <c r="E16" s="213"/>
      <c r="F16" s="213"/>
      <c r="G16" s="213"/>
      <c r="H16" s="216"/>
      <c r="I16" s="217"/>
      <c r="J16" s="217"/>
      <c r="K16" s="217"/>
      <c r="L16" s="217"/>
      <c r="M16" s="217"/>
      <c r="N16" s="217"/>
      <c r="O16" s="217"/>
      <c r="P16" s="217"/>
      <c r="Q16" s="217"/>
      <c r="R16" s="146"/>
      <c r="S16" s="143"/>
      <c r="T16" s="146"/>
      <c r="U16" s="202"/>
      <c r="V16" s="146"/>
      <c r="W16" s="133"/>
      <c r="Z16" s="3"/>
      <c r="AA16" s="3"/>
      <c r="AB16" s="3"/>
      <c r="AC16" s="3"/>
      <c r="AD16" s="3"/>
      <c r="AE16" s="223" t="s">
        <v>22</v>
      </c>
      <c r="AF16" s="262"/>
      <c r="AG16" s="262"/>
      <c r="AH16" s="262"/>
      <c r="AI16" s="262"/>
      <c r="AJ16" s="262"/>
      <c r="AK16" s="262"/>
      <c r="AL16" s="262"/>
      <c r="AM16" s="262"/>
      <c r="AN16" s="263"/>
      <c r="AP16" s="290" t="s">
        <v>29</v>
      </c>
      <c r="AQ16" s="291"/>
      <c r="AR16" s="291"/>
      <c r="AS16" s="291"/>
      <c r="AT16" s="292"/>
      <c r="AU16" s="3"/>
      <c r="AV16" s="3"/>
      <c r="AW16" s="3"/>
      <c r="AX16" s="3"/>
      <c r="AY16" s="3"/>
      <c r="AZ16" s="3"/>
    </row>
    <row r="17" spans="2:53" ht="13.5" customHeight="1" x14ac:dyDescent="0.15">
      <c r="B17" s="214"/>
      <c r="C17" s="215"/>
      <c r="D17" s="215"/>
      <c r="E17" s="215"/>
      <c r="F17" s="215"/>
      <c r="G17" s="215"/>
      <c r="H17" s="218"/>
      <c r="I17" s="219"/>
      <c r="J17" s="219"/>
      <c r="K17" s="219"/>
      <c r="L17" s="219"/>
      <c r="M17" s="219"/>
      <c r="N17" s="219"/>
      <c r="O17" s="219"/>
      <c r="P17" s="219"/>
      <c r="Q17" s="219"/>
      <c r="R17" s="147"/>
      <c r="S17" s="145"/>
      <c r="T17" s="203"/>
      <c r="U17" s="204"/>
      <c r="V17" s="203"/>
      <c r="W17" s="135"/>
      <c r="Z17" s="3"/>
      <c r="AA17" s="3"/>
      <c r="AB17" s="3"/>
      <c r="AC17" s="3"/>
      <c r="AD17" s="3"/>
      <c r="AE17" s="167" t="s">
        <v>79</v>
      </c>
      <c r="AF17" s="168"/>
      <c r="AG17" s="168"/>
      <c r="AH17" s="257"/>
      <c r="AI17" s="257"/>
      <c r="AJ17" s="257"/>
      <c r="AK17" s="257"/>
      <c r="AL17" s="257"/>
      <c r="AM17" s="257"/>
      <c r="AN17" s="257"/>
      <c r="AP17" s="258"/>
      <c r="AQ17" s="259"/>
      <c r="AR17" s="259"/>
      <c r="AS17" s="259"/>
      <c r="AT17" s="260"/>
      <c r="AU17" s="3"/>
      <c r="AV17" s="3"/>
      <c r="AW17" s="3"/>
      <c r="AX17" s="3"/>
      <c r="AY17" s="3"/>
      <c r="AZ17" s="3"/>
    </row>
    <row r="18" spans="2:53" ht="13.5" customHeight="1" x14ac:dyDescent="0.15">
      <c r="B18" s="148"/>
      <c r="C18" s="211"/>
      <c r="D18" s="211"/>
      <c r="E18" s="211"/>
      <c r="F18" s="211"/>
      <c r="G18" s="211"/>
      <c r="H18" s="211"/>
      <c r="I18" s="211"/>
      <c r="J18" s="211"/>
      <c r="K18" s="211"/>
      <c r="L18" s="211"/>
      <c r="M18" s="211"/>
      <c r="N18" s="211"/>
      <c r="O18" s="211"/>
      <c r="P18" s="211"/>
      <c r="Q18" s="211"/>
      <c r="R18" s="211"/>
      <c r="S18" s="211"/>
      <c r="T18" s="211"/>
      <c r="U18" s="211"/>
      <c r="V18" s="211"/>
      <c r="W18" s="142"/>
      <c r="Z18" s="3"/>
      <c r="AA18" s="3"/>
      <c r="AB18" s="3"/>
      <c r="AC18" s="3"/>
      <c r="AD18" s="3"/>
      <c r="AE18" s="170"/>
      <c r="AF18" s="171"/>
      <c r="AG18" s="171"/>
      <c r="AH18" s="257"/>
      <c r="AI18" s="257"/>
      <c r="AJ18" s="257"/>
      <c r="AK18" s="257"/>
      <c r="AL18" s="257"/>
      <c r="AM18" s="257"/>
      <c r="AN18" s="257"/>
      <c r="AP18" s="258" t="s">
        <v>90</v>
      </c>
      <c r="AQ18" s="259"/>
      <c r="AR18" s="259"/>
      <c r="AS18" s="259"/>
      <c r="AT18" s="260"/>
      <c r="AU18" s="3"/>
      <c r="AV18" s="3"/>
      <c r="AW18" s="3"/>
      <c r="AX18" s="3"/>
      <c r="AY18" s="3"/>
      <c r="AZ18" s="3"/>
    </row>
    <row r="19" spans="2:53" ht="14.25" customHeight="1" x14ac:dyDescent="0.15">
      <c r="B19" s="192" t="s">
        <v>89</v>
      </c>
      <c r="C19" s="192"/>
      <c r="D19" s="192"/>
      <c r="E19" s="192"/>
      <c r="F19" s="192"/>
      <c r="G19" s="192"/>
      <c r="H19" s="192"/>
      <c r="I19" s="192"/>
      <c r="J19" s="192"/>
      <c r="K19" s="192"/>
      <c r="L19" s="192"/>
      <c r="M19" s="192"/>
      <c r="N19" s="192"/>
      <c r="O19" s="192"/>
      <c r="P19" s="192"/>
      <c r="Q19" s="192"/>
      <c r="R19" s="192"/>
      <c r="S19" s="192"/>
      <c r="T19" s="192"/>
      <c r="U19" s="192"/>
      <c r="V19" s="192"/>
      <c r="W19" s="192"/>
      <c r="Z19" s="3"/>
      <c r="AA19" s="3"/>
      <c r="AB19" s="3"/>
      <c r="AC19" s="3"/>
      <c r="AD19" s="3"/>
      <c r="AH19" s="19"/>
      <c r="AI19" s="19"/>
      <c r="AJ19" s="19"/>
      <c r="AK19" s="19"/>
      <c r="AL19" s="19"/>
      <c r="AM19" s="19"/>
      <c r="AN19" s="19"/>
      <c r="AP19" s="258"/>
      <c r="AQ19" s="259"/>
      <c r="AR19" s="259"/>
      <c r="AS19" s="259"/>
      <c r="AT19" s="260"/>
      <c r="AU19" s="3"/>
      <c r="AV19" s="3"/>
      <c r="AW19" s="3"/>
      <c r="AX19" s="3"/>
      <c r="AY19" s="3"/>
      <c r="AZ19" s="3"/>
    </row>
    <row r="20" spans="2:53" ht="7.5" customHeight="1" x14ac:dyDescent="0.15">
      <c r="B20" s="193" t="s">
        <v>25</v>
      </c>
      <c r="C20" s="193"/>
      <c r="D20" s="193"/>
      <c r="E20" s="193"/>
      <c r="F20" s="193"/>
      <c r="G20" s="193"/>
      <c r="H20" s="257"/>
      <c r="I20" s="257"/>
      <c r="J20" s="257"/>
      <c r="K20" s="257"/>
      <c r="L20" s="257"/>
      <c r="M20" s="257"/>
      <c r="N20" s="257"/>
      <c r="O20" s="257"/>
      <c r="P20" s="257"/>
      <c r="Q20" s="257"/>
      <c r="R20" s="257"/>
      <c r="S20" s="257"/>
      <c r="T20" s="257"/>
      <c r="U20" s="257"/>
      <c r="V20" s="257"/>
      <c r="W20" s="257"/>
      <c r="Z20" s="3"/>
      <c r="AA20" s="3"/>
      <c r="AB20" s="3"/>
      <c r="AC20" s="3"/>
      <c r="AD20" s="3"/>
      <c r="AE20" s="193" t="s">
        <v>80</v>
      </c>
      <c r="AF20" s="193"/>
      <c r="AG20" s="193"/>
      <c r="AH20" s="257"/>
      <c r="AI20" s="257"/>
      <c r="AJ20" s="257"/>
      <c r="AK20" s="257"/>
      <c r="AL20" s="257"/>
      <c r="AM20" s="257"/>
      <c r="AN20" s="257"/>
      <c r="AP20" s="258"/>
      <c r="AQ20" s="259"/>
      <c r="AR20" s="259"/>
      <c r="AS20" s="259"/>
      <c r="AT20" s="260"/>
      <c r="AU20" s="3"/>
      <c r="AV20" s="3"/>
      <c r="AW20" s="3"/>
      <c r="AX20" s="3"/>
      <c r="AY20" s="3"/>
      <c r="AZ20" s="3"/>
    </row>
    <row r="21" spans="2:53" ht="19.5" customHeight="1" thickBot="1" x14ac:dyDescent="0.2">
      <c r="B21" s="193"/>
      <c r="C21" s="193"/>
      <c r="D21" s="193"/>
      <c r="E21" s="193"/>
      <c r="F21" s="193"/>
      <c r="G21" s="193"/>
      <c r="H21" s="257"/>
      <c r="I21" s="257"/>
      <c r="J21" s="257"/>
      <c r="K21" s="257"/>
      <c r="L21" s="257"/>
      <c r="M21" s="257"/>
      <c r="N21" s="257"/>
      <c r="O21" s="257"/>
      <c r="P21" s="257"/>
      <c r="Q21" s="257"/>
      <c r="R21" s="257"/>
      <c r="S21" s="257"/>
      <c r="T21" s="257"/>
      <c r="U21" s="257"/>
      <c r="V21" s="257"/>
      <c r="W21" s="257"/>
      <c r="Z21" s="3"/>
      <c r="AA21" s="3"/>
      <c r="AB21" s="3"/>
      <c r="AC21" s="3"/>
      <c r="AD21" s="3"/>
      <c r="AE21" s="261"/>
      <c r="AF21" s="261"/>
      <c r="AG21" s="261"/>
      <c r="AH21" s="270"/>
      <c r="AI21" s="270"/>
      <c r="AJ21" s="270"/>
      <c r="AK21" s="270"/>
      <c r="AL21" s="270"/>
      <c r="AM21" s="270"/>
      <c r="AN21" s="270"/>
      <c r="AP21" s="271" t="s">
        <v>77</v>
      </c>
      <c r="AQ21" s="272"/>
      <c r="AR21" s="272"/>
      <c r="AS21" s="272"/>
      <c r="AT21" s="273"/>
      <c r="AU21" s="3"/>
      <c r="AV21" s="3"/>
      <c r="AW21" s="3"/>
      <c r="AX21" s="3"/>
      <c r="AY21" s="3"/>
      <c r="AZ21" s="3"/>
    </row>
    <row r="22" spans="2:53" ht="7.5" customHeight="1" x14ac:dyDescent="0.15">
      <c r="B22" s="167" t="s">
        <v>20</v>
      </c>
      <c r="C22" s="168"/>
      <c r="D22" s="168"/>
      <c r="E22" s="168"/>
      <c r="F22" s="168"/>
      <c r="G22" s="169"/>
      <c r="H22" s="257"/>
      <c r="I22" s="257"/>
      <c r="J22" s="257"/>
      <c r="K22" s="257"/>
      <c r="L22" s="257"/>
      <c r="M22" s="257"/>
      <c r="N22" s="257"/>
      <c r="O22" s="257"/>
      <c r="P22" s="257"/>
      <c r="Q22" s="257"/>
      <c r="R22" s="257"/>
      <c r="S22" s="257"/>
      <c r="T22" s="257"/>
      <c r="U22" s="257"/>
      <c r="V22" s="257"/>
      <c r="W22" s="257"/>
      <c r="Z22" s="3"/>
      <c r="AA22" s="3"/>
      <c r="AB22" s="3"/>
      <c r="AC22" s="3"/>
      <c r="AD22" s="3"/>
      <c r="AE22" s="277" t="s">
        <v>81</v>
      </c>
      <c r="AF22" s="278"/>
      <c r="AG22" s="279"/>
      <c r="AH22" s="283">
        <f>AO28</f>
        <v>0</v>
      </c>
      <c r="AI22" s="283"/>
      <c r="AJ22" s="283"/>
      <c r="AK22" s="283"/>
      <c r="AL22" s="283"/>
      <c r="AM22" s="283"/>
      <c r="AN22" s="284"/>
      <c r="AP22" s="274"/>
      <c r="AQ22" s="275"/>
      <c r="AR22" s="275"/>
      <c r="AS22" s="275"/>
      <c r="AT22" s="276"/>
      <c r="AU22" s="3"/>
      <c r="AV22" s="3"/>
      <c r="AW22" s="3"/>
      <c r="AX22" s="3"/>
      <c r="AY22" s="3"/>
      <c r="AZ22" s="3"/>
    </row>
    <row r="23" spans="2:53" ht="19.5" customHeight="1" thickBot="1" x14ac:dyDescent="0.2">
      <c r="B23" s="170"/>
      <c r="C23" s="171"/>
      <c r="D23" s="171"/>
      <c r="E23" s="171"/>
      <c r="F23" s="171"/>
      <c r="G23" s="172"/>
      <c r="H23" s="257"/>
      <c r="I23" s="257"/>
      <c r="J23" s="257"/>
      <c r="K23" s="257"/>
      <c r="L23" s="257"/>
      <c r="M23" s="257"/>
      <c r="N23" s="257"/>
      <c r="O23" s="257"/>
      <c r="P23" s="257"/>
      <c r="Q23" s="257"/>
      <c r="R23" s="257"/>
      <c r="S23" s="257"/>
      <c r="T23" s="257"/>
      <c r="U23" s="257"/>
      <c r="V23" s="257"/>
      <c r="W23" s="257"/>
      <c r="Z23" s="3"/>
      <c r="AA23" s="3"/>
      <c r="AB23" s="3"/>
      <c r="AC23" s="3"/>
      <c r="AD23" s="3"/>
      <c r="AE23" s="280"/>
      <c r="AF23" s="281"/>
      <c r="AG23" s="282"/>
      <c r="AH23" s="285"/>
      <c r="AI23" s="285"/>
      <c r="AJ23" s="285"/>
      <c r="AK23" s="285"/>
      <c r="AL23" s="285"/>
      <c r="AM23" s="285"/>
      <c r="AN23" s="286"/>
      <c r="AP23" s="3"/>
      <c r="AQ23" s="3"/>
      <c r="AR23" s="3"/>
      <c r="AS23" s="3"/>
      <c r="AT23" s="3"/>
      <c r="AU23" s="3"/>
      <c r="AV23" s="3"/>
      <c r="AW23" s="3"/>
      <c r="AX23" s="3"/>
      <c r="AY23" s="3"/>
      <c r="AZ23" s="3"/>
      <c r="BA23" s="3"/>
    </row>
    <row r="24" spans="2:53" ht="27" customHeight="1" x14ac:dyDescent="0.15">
      <c r="B24" s="183" t="s">
        <v>19</v>
      </c>
      <c r="C24" s="184"/>
      <c r="D24" s="184"/>
      <c r="E24" s="184"/>
      <c r="F24" s="184"/>
      <c r="G24" s="185"/>
      <c r="H24" s="257"/>
      <c r="I24" s="257"/>
      <c r="J24" s="257"/>
      <c r="K24" s="257"/>
      <c r="L24" s="257"/>
      <c r="M24" s="257"/>
      <c r="N24" s="257"/>
      <c r="O24" s="257"/>
      <c r="P24" s="257"/>
      <c r="Q24" s="257"/>
      <c r="R24" s="257"/>
      <c r="S24" s="257"/>
      <c r="T24" s="257"/>
      <c r="U24" s="257"/>
      <c r="V24" s="257"/>
      <c r="W24" s="257"/>
      <c r="Z24" s="3"/>
      <c r="AA24" s="3"/>
      <c r="AB24" s="3"/>
      <c r="AC24" s="3"/>
      <c r="AD24" s="3"/>
      <c r="AE24" s="170" t="s">
        <v>82</v>
      </c>
      <c r="AF24" s="171"/>
      <c r="AG24" s="172"/>
      <c r="AH24" s="287">
        <f>AH20+AH22</f>
        <v>0</v>
      </c>
      <c r="AI24" s="288"/>
      <c r="AJ24" s="288"/>
      <c r="AK24" s="288"/>
      <c r="AL24" s="288"/>
      <c r="AM24" s="288"/>
      <c r="AN24" s="289"/>
      <c r="AP24" s="3"/>
      <c r="AQ24" s="3"/>
      <c r="AR24" s="3"/>
      <c r="AS24" s="3"/>
      <c r="AT24" s="3"/>
      <c r="AU24" s="3"/>
      <c r="AV24" s="3"/>
      <c r="AW24" s="3"/>
    </row>
    <row r="25" spans="2:53" ht="27" customHeight="1" x14ac:dyDescent="0.15">
      <c r="B25" s="155" t="s">
        <v>9</v>
      </c>
      <c r="C25" s="156"/>
      <c r="D25" s="156"/>
      <c r="E25" s="156"/>
      <c r="F25" s="156"/>
      <c r="G25" s="157"/>
      <c r="H25" s="257"/>
      <c r="I25" s="257"/>
      <c r="J25" s="257"/>
      <c r="K25" s="257"/>
      <c r="L25" s="257"/>
      <c r="M25" s="257"/>
      <c r="N25" s="257"/>
      <c r="O25" s="257"/>
      <c r="P25" s="257"/>
      <c r="Q25" s="257"/>
      <c r="R25" s="257"/>
      <c r="S25" s="257"/>
      <c r="T25" s="257"/>
      <c r="U25" s="257"/>
      <c r="V25" s="257"/>
      <c r="W25" s="257"/>
      <c r="Z25" s="3"/>
      <c r="AA25" s="3"/>
      <c r="AB25" s="3"/>
      <c r="AC25" s="3"/>
      <c r="AD25" s="3"/>
      <c r="AE25" s="155" t="s">
        <v>10</v>
      </c>
      <c r="AF25" s="156"/>
      <c r="AG25" s="157"/>
      <c r="AH25" s="267">
        <f>AH17-AH24</f>
        <v>0</v>
      </c>
      <c r="AI25" s="268"/>
      <c r="AJ25" s="268"/>
      <c r="AK25" s="268"/>
      <c r="AL25" s="268"/>
      <c r="AM25" s="268"/>
      <c r="AN25" s="269"/>
    </row>
    <row r="26" spans="2:53" ht="15" customHeight="1" x14ac:dyDescent="0.15">
      <c r="T26" s="3"/>
      <c r="U26" s="3"/>
      <c r="V26" s="3"/>
      <c r="W26" s="3"/>
      <c r="X26" s="3"/>
      <c r="Y26" s="3"/>
      <c r="Z26" s="3"/>
      <c r="AA26" s="3"/>
      <c r="AB26" s="3"/>
      <c r="AC26" s="3"/>
      <c r="AD26" s="3"/>
      <c r="AE26" s="3"/>
      <c r="AF26" s="3"/>
      <c r="AG26" s="3"/>
      <c r="AH26" s="3"/>
    </row>
    <row r="27" spans="2:53" ht="13.5" x14ac:dyDescent="0.15">
      <c r="B27" s="127"/>
      <c r="C27" s="127"/>
      <c r="D27" s="127"/>
      <c r="E27" s="127"/>
      <c r="F27" s="127"/>
      <c r="G27" s="127"/>
      <c r="H27" s="127"/>
      <c r="I27" s="127"/>
      <c r="J27" s="153" t="s">
        <v>11</v>
      </c>
      <c r="K27" s="153"/>
      <c r="L27" s="153"/>
      <c r="M27" s="153"/>
      <c r="N27" s="153"/>
      <c r="O27" s="153"/>
      <c r="P27" s="153"/>
      <c r="Q27" s="153"/>
      <c r="R27" s="153" t="s">
        <v>12</v>
      </c>
      <c r="S27" s="153"/>
      <c r="T27" s="153"/>
      <c r="U27" s="153"/>
      <c r="V27" s="153"/>
      <c r="W27" s="153"/>
      <c r="X27" s="153"/>
      <c r="Y27" s="153"/>
      <c r="Z27" s="153" t="s">
        <v>65</v>
      </c>
      <c r="AA27" s="154"/>
      <c r="AB27" s="154"/>
      <c r="AC27" s="154"/>
      <c r="AD27" s="154"/>
      <c r="AE27" s="154"/>
      <c r="AF27" s="154"/>
      <c r="AG27" s="154"/>
      <c r="AH27" s="154"/>
      <c r="AI27" s="154"/>
      <c r="AJ27" s="153" t="s">
        <v>15</v>
      </c>
      <c r="AK27" s="154"/>
      <c r="AL27" s="154"/>
      <c r="AM27" s="154"/>
      <c r="AN27" s="154"/>
      <c r="AO27" s="153" t="s">
        <v>66</v>
      </c>
      <c r="AP27" s="154"/>
      <c r="AQ27" s="154"/>
      <c r="AR27" s="153" t="s">
        <v>24</v>
      </c>
      <c r="AS27" s="154"/>
      <c r="AT27" s="154"/>
    </row>
    <row r="28" spans="2:53" ht="27" customHeight="1" x14ac:dyDescent="0.15">
      <c r="B28" s="127"/>
      <c r="C28" s="136"/>
      <c r="D28" s="127"/>
      <c r="E28" s="136"/>
      <c r="F28" s="127"/>
      <c r="G28" s="127"/>
      <c r="H28" s="127"/>
      <c r="I28" s="127"/>
      <c r="J28" s="253"/>
      <c r="K28" s="240"/>
      <c r="L28" s="240"/>
      <c r="M28" s="240"/>
      <c r="N28" s="240"/>
      <c r="O28" s="240"/>
      <c r="P28" s="240"/>
      <c r="Q28" s="240"/>
      <c r="R28" s="223"/>
      <c r="S28" s="221"/>
      <c r="T28" s="220"/>
      <c r="U28" s="221"/>
      <c r="V28" s="220"/>
      <c r="W28" s="221"/>
      <c r="X28" s="220"/>
      <c r="Y28" s="222"/>
      <c r="Z28" s="254"/>
      <c r="AA28" s="255"/>
      <c r="AB28" s="255"/>
      <c r="AC28" s="255"/>
      <c r="AD28" s="255"/>
      <c r="AE28" s="255"/>
      <c r="AF28" s="255"/>
      <c r="AG28" s="255"/>
      <c r="AH28" s="255"/>
      <c r="AI28" s="256"/>
      <c r="AJ28" s="267">
        <f>ROUND(Z28*5%,0)</f>
        <v>0</v>
      </c>
      <c r="AK28" s="255"/>
      <c r="AL28" s="255"/>
      <c r="AM28" s="255"/>
      <c r="AN28" s="256"/>
      <c r="AO28" s="268">
        <f>Z28+AJ28</f>
        <v>0</v>
      </c>
      <c r="AP28" s="255"/>
      <c r="AQ28" s="256"/>
      <c r="AR28" s="264"/>
      <c r="AS28" s="265"/>
      <c r="AT28" s="266"/>
    </row>
    <row r="29" spans="2:53" ht="27" customHeight="1" x14ac:dyDescent="0.15">
      <c r="B29" s="3"/>
      <c r="C29" s="3"/>
      <c r="D29" s="3"/>
      <c r="E29" s="3"/>
      <c r="F29" s="3"/>
      <c r="G29" s="3"/>
      <c r="H29" s="127"/>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6"/>
      <c r="AF29" s="126"/>
      <c r="AG29" s="126"/>
      <c r="AH29" s="123"/>
      <c r="AI29" s="123"/>
      <c r="AJ29" s="123"/>
      <c r="AK29" s="123"/>
      <c r="AL29" s="123"/>
      <c r="AM29" s="123"/>
      <c r="AN29" s="123"/>
      <c r="AO29" s="123"/>
      <c r="AP29" s="123"/>
      <c r="AQ29" s="11"/>
      <c r="AR29" s="11"/>
      <c r="AS29" s="123"/>
      <c r="AT29" s="124"/>
    </row>
    <row r="30" spans="2:53" ht="14.25" customHeight="1" x14ac:dyDescent="0.15">
      <c r="AQ30" s="8"/>
      <c r="AR30" s="5" t="s">
        <v>21</v>
      </c>
      <c r="AS30" s="5"/>
      <c r="AT30" s="6"/>
    </row>
    <row r="31" spans="2:53" ht="14.25" customHeight="1" x14ac:dyDescent="0.15">
      <c r="AQ31" s="8"/>
      <c r="AR31" s="13"/>
      <c r="AS31" s="13"/>
      <c r="AT31" s="8"/>
    </row>
    <row r="32" spans="2:53" ht="43.5" customHeight="1" x14ac:dyDescent="0.15">
      <c r="AQ32" s="8"/>
      <c r="AR32" s="52"/>
      <c r="AS32" s="52"/>
      <c r="AT32" s="53"/>
    </row>
  </sheetData>
  <mergeCells count="104">
    <mergeCell ref="B18:W18"/>
    <mergeCell ref="B28:C28"/>
    <mergeCell ref="D28:E28"/>
    <mergeCell ref="B14:C14"/>
    <mergeCell ref="D14:E14"/>
    <mergeCell ref="P16:Q17"/>
    <mergeCell ref="R28:S28"/>
    <mergeCell ref="AE22:AG23"/>
    <mergeCell ref="B16:G17"/>
    <mergeCell ref="H16:I17"/>
    <mergeCell ref="J16:K17"/>
    <mergeCell ref="L16:M17"/>
    <mergeCell ref="B20:G21"/>
    <mergeCell ref="H20:W21"/>
    <mergeCell ref="B19:W19"/>
    <mergeCell ref="N14:O14"/>
    <mergeCell ref="P14:Q14"/>
    <mergeCell ref="R14:S14"/>
    <mergeCell ref="T14:U14"/>
    <mergeCell ref="F14:G14"/>
    <mergeCell ref="H14:I14"/>
    <mergeCell ref="J14:K14"/>
    <mergeCell ref="L14:M14"/>
    <mergeCell ref="B24:G24"/>
    <mergeCell ref="AE16:AN16"/>
    <mergeCell ref="R8:X9"/>
    <mergeCell ref="R10:X10"/>
    <mergeCell ref="R11:X11"/>
    <mergeCell ref="R6:AH7"/>
    <mergeCell ref="R16:S17"/>
    <mergeCell ref="V14:W14"/>
    <mergeCell ref="X14:AN14"/>
    <mergeCell ref="B13:W13"/>
    <mergeCell ref="L9:M9"/>
    <mergeCell ref="F9:G9"/>
    <mergeCell ref="B9:E9"/>
    <mergeCell ref="AR27:AT27"/>
    <mergeCell ref="AO27:AQ27"/>
    <mergeCell ref="AJ27:AN27"/>
    <mergeCell ref="B25:G25"/>
    <mergeCell ref="H25:W25"/>
    <mergeCell ref="AE25:AG25"/>
    <mergeCell ref="AH25:AN25"/>
    <mergeCell ref="X28:Y28"/>
    <mergeCell ref="L28:M28"/>
    <mergeCell ref="Z28:AI28"/>
    <mergeCell ref="Z27:AI27"/>
    <mergeCell ref="AJ28:AN28"/>
    <mergeCell ref="N28:O28"/>
    <mergeCell ref="P28:Q28"/>
    <mergeCell ref="T28:U28"/>
    <mergeCell ref="AO28:AQ28"/>
    <mergeCell ref="F28:G28"/>
    <mergeCell ref="R27:Y27"/>
    <mergeCell ref="J27:Q27"/>
    <mergeCell ref="AR28:AT28"/>
    <mergeCell ref="T29:W29"/>
    <mergeCell ref="X29:Y29"/>
    <mergeCell ref="B22:G23"/>
    <mergeCell ref="H22:W23"/>
    <mergeCell ref="AE24:AG24"/>
    <mergeCell ref="AH24:AN24"/>
    <mergeCell ref="H28:I28"/>
    <mergeCell ref="J28:K28"/>
    <mergeCell ref="V28:W28"/>
    <mergeCell ref="B27:I27"/>
    <mergeCell ref="Z29:AD29"/>
    <mergeCell ref="H29:I29"/>
    <mergeCell ref="J29:K29"/>
    <mergeCell ref="L29:M29"/>
    <mergeCell ref="N29:O29"/>
    <mergeCell ref="AE29:AG29"/>
    <mergeCell ref="AH29:AK29"/>
    <mergeCell ref="P29:Q29"/>
    <mergeCell ref="R29:S29"/>
    <mergeCell ref="AL29:AP29"/>
    <mergeCell ref="AP21:AT22"/>
    <mergeCell ref="AS29:AT29"/>
    <mergeCell ref="AH22:AN23"/>
    <mergeCell ref="AE20:AG21"/>
    <mergeCell ref="H24:W24"/>
    <mergeCell ref="B4:O4"/>
    <mergeCell ref="T16:U17"/>
    <mergeCell ref="V16:W17"/>
    <mergeCell ref="N16:O17"/>
    <mergeCell ref="AP16:AT17"/>
    <mergeCell ref="AE17:AG18"/>
    <mergeCell ref="AH17:AN18"/>
    <mergeCell ref="AR7:AR8"/>
    <mergeCell ref="AE8:AN9"/>
    <mergeCell ref="AP9:AT11"/>
    <mergeCell ref="AE10:AM10"/>
    <mergeCell ref="AE11:AN11"/>
    <mergeCell ref="AK6:AK7"/>
    <mergeCell ref="AI6:AI7"/>
    <mergeCell ref="AJ6:AJ7"/>
    <mergeCell ref="AP18:AT20"/>
    <mergeCell ref="AH20:AN21"/>
    <mergeCell ref="N9:O9"/>
    <mergeCell ref="AL6:AL7"/>
    <mergeCell ref="H9:I9"/>
    <mergeCell ref="X13:AN13"/>
    <mergeCell ref="AM6:AM7"/>
    <mergeCell ref="AN6:AN7"/>
  </mergeCells>
  <phoneticPr fontId="1"/>
  <pageMargins left="0.59055118110236227" right="0.59055118110236227" top="0.4" bottom="0" header="0.51" footer="0.39370078740157483"/>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32"/>
  <sheetViews>
    <sheetView zoomScale="75" zoomScaleNormal="75" workbookViewId="0">
      <selection activeCell="B5" sqref="B5"/>
    </sheetView>
  </sheetViews>
  <sheetFormatPr defaultRowHeight="12" x14ac:dyDescent="0.15"/>
  <cols>
    <col min="1" max="1" width="4.5" style="2" customWidth="1"/>
    <col min="2" max="5" width="1.375" style="2" customWidth="1"/>
    <col min="6" max="7" width="1.25" style="2" customWidth="1"/>
    <col min="8" max="30" width="1.375" style="2" customWidth="1"/>
    <col min="31" max="32" width="3" style="2" customWidth="1"/>
    <col min="33" max="33" width="2.875" style="2" customWidth="1"/>
    <col min="34" max="40" width="2.75" style="2" customWidth="1"/>
    <col min="41" max="41" width="5.5" style="2" customWidth="1"/>
    <col min="42" max="42" width="2.875" style="2" customWidth="1"/>
    <col min="43" max="43" width="14.125" style="2" customWidth="1"/>
    <col min="44" max="44" width="16" style="2" customWidth="1"/>
    <col min="45" max="45" width="17" style="2" customWidth="1"/>
    <col min="46" max="46" width="6.875" style="2" customWidth="1"/>
    <col min="47" max="120" width="1.375" style="2" customWidth="1"/>
    <col min="121" max="125" width="1.625" style="2" customWidth="1"/>
    <col min="126" max="16384" width="9" style="2"/>
  </cols>
  <sheetData>
    <row r="1" spans="2:52" ht="24" x14ac:dyDescent="0.15">
      <c r="B1" s="1" t="s">
        <v>0</v>
      </c>
      <c r="C1" s="1"/>
      <c r="D1" s="1"/>
      <c r="AG1" s="9" t="s">
        <v>83</v>
      </c>
    </row>
    <row r="3" spans="2:52" x14ac:dyDescent="0.15">
      <c r="B3" s="3" t="s">
        <v>86</v>
      </c>
      <c r="C3" s="3"/>
      <c r="D3" s="3"/>
      <c r="E3" s="3"/>
      <c r="F3" s="3"/>
      <c r="G3" s="3"/>
      <c r="H3" s="3"/>
      <c r="I3" s="3"/>
      <c r="J3" s="3"/>
      <c r="K3" s="3"/>
      <c r="L3" s="3"/>
      <c r="M3" s="3"/>
      <c r="N3" s="3"/>
      <c r="O3" s="3"/>
    </row>
    <row r="4" spans="2:52" ht="27" customHeight="1" x14ac:dyDescent="0.15">
      <c r="B4" s="249" t="s">
        <v>190</v>
      </c>
      <c r="C4" s="250"/>
      <c r="D4" s="250"/>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5"/>
    </row>
    <row r="5" spans="2:52" ht="9" customHeight="1" x14ac:dyDescent="0.15"/>
    <row r="6" spans="2:52" ht="18" customHeight="1" x14ac:dyDescent="0.15">
      <c r="B6" s="2" t="s">
        <v>1</v>
      </c>
      <c r="X6" s="239" t="s">
        <v>6</v>
      </c>
      <c r="Y6" s="326"/>
      <c r="Z6" s="326"/>
      <c r="AA6" s="326"/>
      <c r="AB6" s="326"/>
      <c r="AC6" s="326"/>
      <c r="AD6" s="326"/>
      <c r="AE6" s="326"/>
      <c r="AF6" s="326"/>
      <c r="AG6" s="326"/>
      <c r="AH6" s="293"/>
      <c r="AI6" s="253">
        <v>1</v>
      </c>
      <c r="AJ6" s="240">
        <v>2</v>
      </c>
      <c r="AK6" s="240">
        <v>3</v>
      </c>
      <c r="AL6" s="240">
        <v>4</v>
      </c>
      <c r="AM6" s="240">
        <v>5</v>
      </c>
      <c r="AN6" s="241">
        <v>6</v>
      </c>
      <c r="AQ6" s="3"/>
      <c r="AR6" s="3"/>
    </row>
    <row r="7" spans="2:52" ht="9" customHeight="1" x14ac:dyDescent="0.15">
      <c r="X7" s="136"/>
      <c r="Y7" s="136"/>
      <c r="Z7" s="136"/>
      <c r="AA7" s="136"/>
      <c r="AB7" s="154"/>
      <c r="AC7" s="154"/>
      <c r="AD7" s="154"/>
      <c r="AE7" s="154"/>
      <c r="AF7" s="154"/>
      <c r="AG7" s="154"/>
      <c r="AH7" s="135"/>
      <c r="AI7" s="253"/>
      <c r="AJ7" s="240"/>
      <c r="AK7" s="240"/>
      <c r="AL7" s="240"/>
      <c r="AM7" s="240"/>
      <c r="AN7" s="241"/>
      <c r="AP7" s="3"/>
      <c r="AR7" s="127" t="s">
        <v>26</v>
      </c>
      <c r="AS7" s="3"/>
      <c r="AT7" s="3"/>
    </row>
    <row r="8" spans="2:52" ht="9" customHeight="1" x14ac:dyDescent="0.15">
      <c r="R8" s="212" t="s">
        <v>3</v>
      </c>
      <c r="S8" s="242"/>
      <c r="T8" s="242"/>
      <c r="U8" s="242"/>
      <c r="V8" s="242"/>
      <c r="W8" s="242"/>
      <c r="X8" s="242"/>
      <c r="Y8" s="242"/>
      <c r="Z8" s="242"/>
      <c r="AA8" s="242"/>
      <c r="AB8" s="213"/>
      <c r="AC8" s="242"/>
      <c r="AD8" s="242"/>
      <c r="AE8" s="242"/>
      <c r="AF8" s="242"/>
      <c r="AG8" s="242"/>
      <c r="AH8" s="242"/>
      <c r="AI8" s="242"/>
      <c r="AJ8" s="242"/>
      <c r="AK8" s="242"/>
      <c r="AL8" s="242"/>
      <c r="AM8" s="242"/>
      <c r="AN8" s="321"/>
      <c r="AP8" s="4"/>
      <c r="AQ8" s="5"/>
      <c r="AR8" s="127"/>
      <c r="AS8" s="5"/>
      <c r="AT8" s="6"/>
    </row>
    <row r="9" spans="2:52" ht="21.75" customHeight="1" x14ac:dyDescent="0.15">
      <c r="B9" s="247" t="s">
        <v>87</v>
      </c>
      <c r="C9" s="247"/>
      <c r="D9" s="247"/>
      <c r="E9" s="247"/>
      <c r="F9" s="248" t="s">
        <v>2</v>
      </c>
      <c r="G9" s="233"/>
      <c r="H9" s="247" t="s">
        <v>88</v>
      </c>
      <c r="I9" s="247"/>
      <c r="J9" s="2" t="s">
        <v>27</v>
      </c>
      <c r="L9" s="239">
        <v>20</v>
      </c>
      <c r="M9" s="239"/>
      <c r="N9" s="239" t="s">
        <v>28</v>
      </c>
      <c r="O9" s="239"/>
      <c r="R9" s="243"/>
      <c r="S9" s="298"/>
      <c r="T9" s="298"/>
      <c r="U9" s="298"/>
      <c r="V9" s="298"/>
      <c r="W9" s="298"/>
      <c r="X9" s="298"/>
      <c r="Y9" s="298"/>
      <c r="Z9" s="298"/>
      <c r="AA9" s="298"/>
      <c r="AB9" s="233"/>
      <c r="AC9" s="233"/>
      <c r="AD9" s="233"/>
      <c r="AE9" s="233"/>
      <c r="AF9" s="233"/>
      <c r="AG9" s="233"/>
      <c r="AH9" s="233"/>
      <c r="AI9" s="233"/>
      <c r="AJ9" s="233"/>
      <c r="AK9" s="233"/>
      <c r="AL9" s="233"/>
      <c r="AM9" s="233"/>
      <c r="AN9" s="251"/>
      <c r="AP9" s="226" t="s">
        <v>127</v>
      </c>
      <c r="AQ9" s="227"/>
      <c r="AR9" s="227"/>
      <c r="AS9" s="227"/>
      <c r="AT9" s="228"/>
    </row>
    <row r="10" spans="2:52" ht="30.75" customHeight="1" x14ac:dyDescent="0.15">
      <c r="R10" s="232" t="s">
        <v>4</v>
      </c>
      <c r="S10" s="298"/>
      <c r="T10" s="298"/>
      <c r="U10" s="298"/>
      <c r="V10" s="298"/>
      <c r="W10" s="298"/>
      <c r="X10" s="298"/>
      <c r="Y10" s="298"/>
      <c r="Z10" s="298"/>
      <c r="AA10" s="298"/>
      <c r="AB10" s="302"/>
      <c r="AC10" s="233"/>
      <c r="AD10" s="233"/>
      <c r="AE10" s="233"/>
      <c r="AF10" s="233"/>
      <c r="AG10" s="233"/>
      <c r="AH10" s="233"/>
      <c r="AI10" s="233"/>
      <c r="AJ10" s="233"/>
      <c r="AK10" s="233"/>
      <c r="AL10" s="233"/>
      <c r="AM10" s="233"/>
      <c r="AN10" s="8"/>
      <c r="AP10" s="226"/>
      <c r="AQ10" s="227"/>
      <c r="AR10" s="227"/>
      <c r="AS10" s="227"/>
      <c r="AT10" s="228"/>
    </row>
    <row r="11" spans="2:52" ht="30.75" customHeight="1" x14ac:dyDescent="0.15">
      <c r="R11" s="214" t="s">
        <v>5</v>
      </c>
      <c r="S11" s="235"/>
      <c r="T11" s="235"/>
      <c r="U11" s="235"/>
      <c r="V11" s="235"/>
      <c r="W11" s="235"/>
      <c r="X11" s="235"/>
      <c r="Y11" s="235"/>
      <c r="Z11" s="235"/>
      <c r="AA11" s="235"/>
      <c r="AB11" s="215"/>
      <c r="AC11" s="235"/>
      <c r="AD11" s="235"/>
      <c r="AE11" s="235"/>
      <c r="AF11" s="235"/>
      <c r="AG11" s="235"/>
      <c r="AH11" s="235"/>
      <c r="AI11" s="235"/>
      <c r="AJ11" s="235"/>
      <c r="AK11" s="235"/>
      <c r="AL11" s="235"/>
      <c r="AM11" s="235"/>
      <c r="AN11" s="252"/>
      <c r="AP11" s="229"/>
      <c r="AQ11" s="230"/>
      <c r="AR11" s="230"/>
      <c r="AS11" s="230"/>
      <c r="AT11" s="231"/>
    </row>
    <row r="12" spans="2:52" ht="30.75" customHeight="1" x14ac:dyDescent="0.15">
      <c r="X12" s="54"/>
      <c r="Y12" s="54"/>
      <c r="Z12" s="54"/>
      <c r="AA12" s="54"/>
      <c r="AB12" s="54"/>
      <c r="AC12" s="54"/>
      <c r="AD12" s="54"/>
      <c r="AE12" s="13"/>
      <c r="AF12" s="13"/>
      <c r="AG12" s="13"/>
      <c r="AH12" s="13"/>
      <c r="AI12" s="13"/>
      <c r="AJ12" s="13"/>
      <c r="AK12" s="13"/>
      <c r="AL12" s="13"/>
      <c r="AM12" s="13"/>
      <c r="AN12" s="13"/>
      <c r="AP12" s="55"/>
      <c r="AQ12" s="55"/>
      <c r="AR12" s="55"/>
      <c r="AS12" s="55"/>
      <c r="AT12" s="55"/>
    </row>
    <row r="13" spans="2:52" ht="23.25" customHeight="1" x14ac:dyDescent="0.15">
      <c r="B13" s="223" t="s">
        <v>7</v>
      </c>
      <c r="C13" s="222"/>
      <c r="D13" s="222"/>
      <c r="E13" s="222"/>
      <c r="F13" s="222"/>
      <c r="G13" s="222"/>
      <c r="H13" s="222"/>
      <c r="I13" s="222"/>
      <c r="J13" s="222"/>
      <c r="K13" s="222"/>
      <c r="L13" s="222"/>
      <c r="M13" s="222"/>
      <c r="N13" s="222"/>
      <c r="O13" s="222"/>
      <c r="P13" s="222"/>
      <c r="Q13" s="222"/>
      <c r="R13" s="222"/>
      <c r="S13" s="222"/>
      <c r="T13" s="222"/>
      <c r="U13" s="222"/>
      <c r="V13" s="222"/>
      <c r="W13" s="238"/>
      <c r="X13" s="223" t="s">
        <v>95</v>
      </c>
      <c r="Y13" s="222"/>
      <c r="Z13" s="222"/>
      <c r="AA13" s="222"/>
      <c r="AB13" s="222"/>
      <c r="AC13" s="222"/>
      <c r="AD13" s="222"/>
      <c r="AE13" s="222"/>
      <c r="AF13" s="222"/>
      <c r="AG13" s="222"/>
      <c r="AH13" s="222"/>
      <c r="AI13" s="222"/>
      <c r="AJ13" s="222"/>
      <c r="AK13" s="222"/>
      <c r="AL13" s="222"/>
      <c r="AM13" s="222"/>
      <c r="AN13" s="238"/>
    </row>
    <row r="14" spans="2:52" ht="27" customHeight="1" x14ac:dyDescent="0.15">
      <c r="B14" s="223"/>
      <c r="C14" s="221"/>
      <c r="D14" s="220"/>
      <c r="E14" s="221"/>
      <c r="F14" s="220"/>
      <c r="G14" s="221"/>
      <c r="H14" s="220"/>
      <c r="I14" s="221"/>
      <c r="J14" s="220"/>
      <c r="K14" s="221"/>
      <c r="L14" s="220"/>
      <c r="M14" s="221"/>
      <c r="N14" s="220"/>
      <c r="O14" s="221"/>
      <c r="P14" s="220"/>
      <c r="Q14" s="221"/>
      <c r="R14" s="220" t="s">
        <v>96</v>
      </c>
      <c r="S14" s="221"/>
      <c r="T14" s="220"/>
      <c r="U14" s="221"/>
      <c r="V14" s="220"/>
      <c r="W14" s="222"/>
      <c r="X14" s="223"/>
      <c r="Y14" s="224"/>
      <c r="Z14" s="224"/>
      <c r="AA14" s="224"/>
      <c r="AB14" s="224"/>
      <c r="AC14" s="224"/>
      <c r="AD14" s="224"/>
      <c r="AE14" s="224"/>
      <c r="AF14" s="224"/>
      <c r="AG14" s="224"/>
      <c r="AH14" s="224"/>
      <c r="AI14" s="224"/>
      <c r="AJ14" s="224"/>
      <c r="AK14" s="224"/>
      <c r="AL14" s="224"/>
      <c r="AM14" s="224"/>
      <c r="AN14" s="225"/>
    </row>
    <row r="15" spans="2:52" ht="23.25" customHeight="1" x14ac:dyDescent="0.15"/>
    <row r="16" spans="2:52" ht="13.5" customHeight="1" x14ac:dyDescent="0.15">
      <c r="B16" s="212" t="s">
        <v>8</v>
      </c>
      <c r="C16" s="213"/>
      <c r="D16" s="213"/>
      <c r="E16" s="213"/>
      <c r="F16" s="213"/>
      <c r="G16" s="213"/>
      <c r="H16" s="216"/>
      <c r="I16" s="217"/>
      <c r="J16" s="217"/>
      <c r="K16" s="217"/>
      <c r="L16" s="217"/>
      <c r="M16" s="217"/>
      <c r="N16" s="217"/>
      <c r="O16" s="217"/>
      <c r="P16" s="217"/>
      <c r="Q16" s="217"/>
      <c r="R16" s="146"/>
      <c r="S16" s="143"/>
      <c r="T16" s="146"/>
      <c r="U16" s="202"/>
      <c r="V16" s="146"/>
      <c r="W16" s="133"/>
      <c r="Z16" s="3"/>
      <c r="AA16" s="3"/>
      <c r="AB16" s="3"/>
      <c r="AC16" s="3"/>
      <c r="AD16" s="3"/>
      <c r="AE16" s="223" t="s">
        <v>22</v>
      </c>
      <c r="AF16" s="262"/>
      <c r="AG16" s="262"/>
      <c r="AH16" s="262"/>
      <c r="AI16" s="262"/>
      <c r="AJ16" s="262"/>
      <c r="AK16" s="262"/>
      <c r="AL16" s="262"/>
      <c r="AM16" s="262"/>
      <c r="AN16" s="263"/>
      <c r="AP16" s="290" t="s">
        <v>29</v>
      </c>
      <c r="AQ16" s="291"/>
      <c r="AR16" s="291"/>
      <c r="AS16" s="291"/>
      <c r="AT16" s="292"/>
      <c r="AU16" s="3"/>
      <c r="AV16" s="3"/>
      <c r="AW16" s="3"/>
      <c r="AX16" s="3"/>
      <c r="AY16" s="3"/>
      <c r="AZ16" s="3"/>
    </row>
    <row r="17" spans="2:53" ht="13.5" customHeight="1" x14ac:dyDescent="0.15">
      <c r="B17" s="214"/>
      <c r="C17" s="215"/>
      <c r="D17" s="215"/>
      <c r="E17" s="215"/>
      <c r="F17" s="215"/>
      <c r="G17" s="215"/>
      <c r="H17" s="218"/>
      <c r="I17" s="219"/>
      <c r="J17" s="219"/>
      <c r="K17" s="219"/>
      <c r="L17" s="219"/>
      <c r="M17" s="219"/>
      <c r="N17" s="219"/>
      <c r="O17" s="219"/>
      <c r="P17" s="219"/>
      <c r="Q17" s="219"/>
      <c r="R17" s="147"/>
      <c r="S17" s="145"/>
      <c r="T17" s="203"/>
      <c r="U17" s="204"/>
      <c r="V17" s="203"/>
      <c r="W17" s="135"/>
      <c r="Z17" s="3"/>
      <c r="AA17" s="3"/>
      <c r="AB17" s="3"/>
      <c r="AC17" s="3"/>
      <c r="AD17" s="3"/>
      <c r="AE17" s="167" t="s">
        <v>79</v>
      </c>
      <c r="AF17" s="168"/>
      <c r="AG17" s="168"/>
      <c r="AH17" s="257">
        <v>2100000</v>
      </c>
      <c r="AI17" s="257"/>
      <c r="AJ17" s="257"/>
      <c r="AK17" s="257"/>
      <c r="AL17" s="257"/>
      <c r="AM17" s="257"/>
      <c r="AN17" s="257"/>
      <c r="AP17" s="258"/>
      <c r="AQ17" s="259"/>
      <c r="AR17" s="259"/>
      <c r="AS17" s="259"/>
      <c r="AT17" s="260"/>
      <c r="AU17" s="3"/>
      <c r="AV17" s="3"/>
      <c r="AW17" s="3"/>
      <c r="AX17" s="3"/>
      <c r="AY17" s="3"/>
      <c r="AZ17" s="3"/>
    </row>
    <row r="18" spans="2:53" ht="13.5" customHeight="1" x14ac:dyDescent="0.15">
      <c r="B18" s="148"/>
      <c r="C18" s="211"/>
      <c r="D18" s="211"/>
      <c r="E18" s="211"/>
      <c r="F18" s="211"/>
      <c r="G18" s="211"/>
      <c r="H18" s="211"/>
      <c r="I18" s="211"/>
      <c r="J18" s="211"/>
      <c r="K18" s="211"/>
      <c r="L18" s="211"/>
      <c r="M18" s="211"/>
      <c r="N18" s="211"/>
      <c r="O18" s="211"/>
      <c r="P18" s="211"/>
      <c r="Q18" s="211"/>
      <c r="R18" s="211"/>
      <c r="S18" s="211"/>
      <c r="T18" s="211"/>
      <c r="U18" s="211"/>
      <c r="V18" s="211"/>
      <c r="W18" s="142"/>
      <c r="Z18" s="3"/>
      <c r="AA18" s="3"/>
      <c r="AB18" s="3"/>
      <c r="AC18" s="3"/>
      <c r="AD18" s="3"/>
      <c r="AE18" s="170"/>
      <c r="AF18" s="171"/>
      <c r="AG18" s="171"/>
      <c r="AH18" s="257"/>
      <c r="AI18" s="257"/>
      <c r="AJ18" s="257"/>
      <c r="AK18" s="257"/>
      <c r="AL18" s="257"/>
      <c r="AM18" s="257"/>
      <c r="AN18" s="257"/>
      <c r="AP18" s="258" t="s">
        <v>90</v>
      </c>
      <c r="AQ18" s="259"/>
      <c r="AR18" s="259"/>
      <c r="AS18" s="259"/>
      <c r="AT18" s="260"/>
      <c r="AU18" s="3"/>
      <c r="AV18" s="3"/>
      <c r="AW18" s="3"/>
      <c r="AX18" s="3"/>
      <c r="AY18" s="3"/>
      <c r="AZ18" s="3"/>
    </row>
    <row r="19" spans="2:53" ht="14.25" customHeight="1" x14ac:dyDescent="0.15">
      <c r="B19" s="192" t="s">
        <v>89</v>
      </c>
      <c r="C19" s="192"/>
      <c r="D19" s="192"/>
      <c r="E19" s="192"/>
      <c r="F19" s="192"/>
      <c r="G19" s="192"/>
      <c r="H19" s="192"/>
      <c r="I19" s="192"/>
      <c r="J19" s="192"/>
      <c r="K19" s="192"/>
      <c r="L19" s="192"/>
      <c r="M19" s="192"/>
      <c r="N19" s="192"/>
      <c r="O19" s="192"/>
      <c r="P19" s="192"/>
      <c r="Q19" s="192"/>
      <c r="R19" s="192"/>
      <c r="S19" s="192"/>
      <c r="T19" s="192"/>
      <c r="U19" s="192"/>
      <c r="V19" s="192"/>
      <c r="W19" s="192"/>
      <c r="Z19" s="3"/>
      <c r="AA19" s="3"/>
      <c r="AB19" s="3"/>
      <c r="AC19" s="3"/>
      <c r="AD19" s="3"/>
      <c r="AH19" s="19"/>
      <c r="AI19" s="19"/>
      <c r="AJ19" s="19"/>
      <c r="AK19" s="19"/>
      <c r="AL19" s="19"/>
      <c r="AM19" s="19"/>
      <c r="AN19" s="19"/>
      <c r="AP19" s="258"/>
      <c r="AQ19" s="259"/>
      <c r="AR19" s="259"/>
      <c r="AS19" s="259"/>
      <c r="AT19" s="260"/>
      <c r="AU19" s="3"/>
      <c r="AV19" s="3"/>
      <c r="AW19" s="3"/>
      <c r="AX19" s="3"/>
      <c r="AY19" s="3"/>
      <c r="AZ19" s="3"/>
    </row>
    <row r="20" spans="2:53" ht="7.5" customHeight="1" x14ac:dyDescent="0.15">
      <c r="B20" s="193" t="s">
        <v>25</v>
      </c>
      <c r="C20" s="193"/>
      <c r="D20" s="193"/>
      <c r="E20" s="193"/>
      <c r="F20" s="193"/>
      <c r="G20" s="193"/>
      <c r="H20" s="257"/>
      <c r="I20" s="257"/>
      <c r="J20" s="257"/>
      <c r="K20" s="257"/>
      <c r="L20" s="257"/>
      <c r="M20" s="257"/>
      <c r="N20" s="257"/>
      <c r="O20" s="257"/>
      <c r="P20" s="257"/>
      <c r="Q20" s="257"/>
      <c r="R20" s="257"/>
      <c r="S20" s="257"/>
      <c r="T20" s="257"/>
      <c r="U20" s="257"/>
      <c r="V20" s="257"/>
      <c r="W20" s="257"/>
      <c r="Z20" s="3"/>
      <c r="AA20" s="3"/>
      <c r="AB20" s="3"/>
      <c r="AC20" s="3"/>
      <c r="AD20" s="3"/>
      <c r="AE20" s="193" t="s">
        <v>80</v>
      </c>
      <c r="AF20" s="193"/>
      <c r="AG20" s="193"/>
      <c r="AH20" s="257">
        <v>525000</v>
      </c>
      <c r="AI20" s="257"/>
      <c r="AJ20" s="257"/>
      <c r="AK20" s="257"/>
      <c r="AL20" s="257"/>
      <c r="AM20" s="257"/>
      <c r="AN20" s="257"/>
      <c r="AP20" s="258"/>
      <c r="AQ20" s="259"/>
      <c r="AR20" s="259"/>
      <c r="AS20" s="259"/>
      <c r="AT20" s="260"/>
      <c r="AU20" s="3"/>
      <c r="AV20" s="3"/>
      <c r="AW20" s="3"/>
      <c r="AX20" s="3"/>
      <c r="AY20" s="3"/>
      <c r="AZ20" s="3"/>
    </row>
    <row r="21" spans="2:53" ht="19.5" customHeight="1" thickBot="1" x14ac:dyDescent="0.2">
      <c r="B21" s="193"/>
      <c r="C21" s="193"/>
      <c r="D21" s="193"/>
      <c r="E21" s="193"/>
      <c r="F21" s="193"/>
      <c r="G21" s="193"/>
      <c r="H21" s="257"/>
      <c r="I21" s="257"/>
      <c r="J21" s="257"/>
      <c r="K21" s="257"/>
      <c r="L21" s="257"/>
      <c r="M21" s="257"/>
      <c r="N21" s="257"/>
      <c r="O21" s="257"/>
      <c r="P21" s="257"/>
      <c r="Q21" s="257"/>
      <c r="R21" s="257"/>
      <c r="S21" s="257"/>
      <c r="T21" s="257"/>
      <c r="U21" s="257"/>
      <c r="V21" s="257"/>
      <c r="W21" s="257"/>
      <c r="Z21" s="3"/>
      <c r="AA21" s="3"/>
      <c r="AB21" s="3"/>
      <c r="AC21" s="3"/>
      <c r="AD21" s="3"/>
      <c r="AE21" s="261"/>
      <c r="AF21" s="261"/>
      <c r="AG21" s="261"/>
      <c r="AH21" s="270"/>
      <c r="AI21" s="270"/>
      <c r="AJ21" s="270"/>
      <c r="AK21" s="270"/>
      <c r="AL21" s="270"/>
      <c r="AM21" s="270"/>
      <c r="AN21" s="270"/>
      <c r="AP21" s="271" t="s">
        <v>77</v>
      </c>
      <c r="AQ21" s="272"/>
      <c r="AR21" s="272"/>
      <c r="AS21" s="272"/>
      <c r="AT21" s="273"/>
      <c r="AU21" s="3"/>
      <c r="AV21" s="3"/>
      <c r="AW21" s="3"/>
      <c r="AX21" s="3"/>
      <c r="AY21" s="3"/>
      <c r="AZ21" s="3"/>
    </row>
    <row r="22" spans="2:53" ht="7.5" customHeight="1" x14ac:dyDescent="0.15">
      <c r="B22" s="167" t="s">
        <v>20</v>
      </c>
      <c r="C22" s="168"/>
      <c r="D22" s="168"/>
      <c r="E22" s="168"/>
      <c r="F22" s="168"/>
      <c r="G22" s="169"/>
      <c r="H22" s="257"/>
      <c r="I22" s="257"/>
      <c r="J22" s="257"/>
      <c r="K22" s="257"/>
      <c r="L22" s="257"/>
      <c r="M22" s="257"/>
      <c r="N22" s="257"/>
      <c r="O22" s="257"/>
      <c r="P22" s="257"/>
      <c r="Q22" s="257"/>
      <c r="R22" s="257"/>
      <c r="S22" s="257"/>
      <c r="T22" s="257"/>
      <c r="U22" s="257"/>
      <c r="V22" s="257"/>
      <c r="W22" s="257"/>
      <c r="Z22" s="3"/>
      <c r="AA22" s="3"/>
      <c r="AB22" s="3"/>
      <c r="AC22" s="3"/>
      <c r="AD22" s="3"/>
      <c r="AE22" s="277" t="s">
        <v>81</v>
      </c>
      <c r="AF22" s="278"/>
      <c r="AG22" s="279"/>
      <c r="AH22" s="283">
        <f>AO28</f>
        <v>525000</v>
      </c>
      <c r="AI22" s="283"/>
      <c r="AJ22" s="283"/>
      <c r="AK22" s="283"/>
      <c r="AL22" s="283"/>
      <c r="AM22" s="283"/>
      <c r="AN22" s="284"/>
      <c r="AP22" s="274"/>
      <c r="AQ22" s="275"/>
      <c r="AR22" s="275"/>
      <c r="AS22" s="275"/>
      <c r="AT22" s="276"/>
      <c r="AU22" s="3"/>
      <c r="AV22" s="3"/>
      <c r="AW22" s="3"/>
      <c r="AX22" s="3"/>
      <c r="AY22" s="3"/>
      <c r="AZ22" s="3"/>
    </row>
    <row r="23" spans="2:53" ht="19.5" customHeight="1" thickBot="1" x14ac:dyDescent="0.2">
      <c r="B23" s="170"/>
      <c r="C23" s="171"/>
      <c r="D23" s="171"/>
      <c r="E23" s="171"/>
      <c r="F23" s="171"/>
      <c r="G23" s="172"/>
      <c r="H23" s="257"/>
      <c r="I23" s="257"/>
      <c r="J23" s="257"/>
      <c r="K23" s="257"/>
      <c r="L23" s="257"/>
      <c r="M23" s="257"/>
      <c r="N23" s="257"/>
      <c r="O23" s="257"/>
      <c r="P23" s="257"/>
      <c r="Q23" s="257"/>
      <c r="R23" s="257"/>
      <c r="S23" s="257"/>
      <c r="T23" s="257"/>
      <c r="U23" s="257"/>
      <c r="V23" s="257"/>
      <c r="W23" s="257"/>
      <c r="Z23" s="3"/>
      <c r="AA23" s="3"/>
      <c r="AB23" s="3"/>
      <c r="AC23" s="3"/>
      <c r="AD23" s="3"/>
      <c r="AE23" s="280"/>
      <c r="AF23" s="281"/>
      <c r="AG23" s="282"/>
      <c r="AH23" s="285"/>
      <c r="AI23" s="285"/>
      <c r="AJ23" s="285"/>
      <c r="AK23" s="285"/>
      <c r="AL23" s="285"/>
      <c r="AM23" s="285"/>
      <c r="AN23" s="286"/>
      <c r="AP23" s="3"/>
      <c r="AQ23" s="3"/>
      <c r="AR23" s="3"/>
      <c r="AS23" s="3"/>
      <c r="AT23" s="3"/>
      <c r="AU23" s="3"/>
      <c r="AV23" s="3"/>
      <c r="AW23" s="3"/>
      <c r="AX23" s="3"/>
      <c r="AY23" s="3"/>
      <c r="AZ23" s="3"/>
      <c r="BA23" s="3"/>
    </row>
    <row r="24" spans="2:53" ht="27" customHeight="1" x14ac:dyDescent="0.15">
      <c r="B24" s="183" t="s">
        <v>19</v>
      </c>
      <c r="C24" s="184"/>
      <c r="D24" s="184"/>
      <c r="E24" s="184"/>
      <c r="F24" s="184"/>
      <c r="G24" s="185"/>
      <c r="H24" s="257"/>
      <c r="I24" s="257"/>
      <c r="J24" s="257"/>
      <c r="K24" s="257"/>
      <c r="L24" s="257"/>
      <c r="M24" s="257"/>
      <c r="N24" s="257"/>
      <c r="O24" s="257"/>
      <c r="P24" s="257"/>
      <c r="Q24" s="257"/>
      <c r="R24" s="257"/>
      <c r="S24" s="257"/>
      <c r="T24" s="257"/>
      <c r="U24" s="257"/>
      <c r="V24" s="257"/>
      <c r="W24" s="257"/>
      <c r="Z24" s="3"/>
      <c r="AA24" s="3"/>
      <c r="AB24" s="3"/>
      <c r="AC24" s="3"/>
      <c r="AD24" s="3"/>
      <c r="AE24" s="170" t="s">
        <v>82</v>
      </c>
      <c r="AF24" s="171"/>
      <c r="AG24" s="172"/>
      <c r="AH24" s="287">
        <f>AH20+AH22</f>
        <v>1050000</v>
      </c>
      <c r="AI24" s="288"/>
      <c r="AJ24" s="288"/>
      <c r="AK24" s="288"/>
      <c r="AL24" s="288"/>
      <c r="AM24" s="288"/>
      <c r="AN24" s="289"/>
      <c r="AP24" s="3"/>
      <c r="AQ24" s="3"/>
      <c r="AR24" s="3"/>
      <c r="AS24" s="3"/>
      <c r="AT24" s="3"/>
      <c r="AU24" s="3"/>
      <c r="AV24" s="3"/>
      <c r="AW24" s="3"/>
    </row>
    <row r="25" spans="2:53" ht="27" customHeight="1" x14ac:dyDescent="0.15">
      <c r="B25" s="155" t="s">
        <v>9</v>
      </c>
      <c r="C25" s="156"/>
      <c r="D25" s="156"/>
      <c r="E25" s="156"/>
      <c r="F25" s="156"/>
      <c r="G25" s="157"/>
      <c r="H25" s="257"/>
      <c r="I25" s="257"/>
      <c r="J25" s="257"/>
      <c r="K25" s="257"/>
      <c r="L25" s="257"/>
      <c r="M25" s="257"/>
      <c r="N25" s="257"/>
      <c r="O25" s="257"/>
      <c r="P25" s="257"/>
      <c r="Q25" s="257"/>
      <c r="R25" s="257"/>
      <c r="S25" s="257"/>
      <c r="T25" s="257"/>
      <c r="U25" s="257"/>
      <c r="V25" s="257"/>
      <c r="W25" s="257"/>
      <c r="Z25" s="3"/>
      <c r="AA25" s="3"/>
      <c r="AB25" s="3"/>
      <c r="AC25" s="3"/>
      <c r="AD25" s="3"/>
      <c r="AE25" s="155" t="s">
        <v>10</v>
      </c>
      <c r="AF25" s="156"/>
      <c r="AG25" s="157"/>
      <c r="AH25" s="267">
        <f>AH17-AH24</f>
        <v>1050000</v>
      </c>
      <c r="AI25" s="268"/>
      <c r="AJ25" s="268"/>
      <c r="AK25" s="268"/>
      <c r="AL25" s="268"/>
      <c r="AM25" s="268"/>
      <c r="AN25" s="269"/>
    </row>
    <row r="26" spans="2:53" ht="15" customHeight="1" x14ac:dyDescent="0.15">
      <c r="T26" s="3"/>
      <c r="U26" s="3"/>
      <c r="V26" s="3"/>
      <c r="W26" s="3"/>
      <c r="X26" s="3"/>
      <c r="Y26" s="3"/>
      <c r="Z26" s="3"/>
      <c r="AA26" s="3"/>
      <c r="AB26" s="3"/>
      <c r="AC26" s="3"/>
      <c r="AD26" s="3"/>
      <c r="AE26" s="3"/>
      <c r="AF26" s="3"/>
      <c r="AG26" s="3"/>
      <c r="AH26" s="3"/>
    </row>
    <row r="27" spans="2:53" ht="13.5" x14ac:dyDescent="0.15">
      <c r="J27" s="153" t="s">
        <v>11</v>
      </c>
      <c r="K27" s="153"/>
      <c r="L27" s="153"/>
      <c r="M27" s="153"/>
      <c r="N27" s="153"/>
      <c r="O27" s="153"/>
      <c r="P27" s="153"/>
      <c r="Q27" s="153"/>
      <c r="R27" s="153" t="s">
        <v>12</v>
      </c>
      <c r="S27" s="153"/>
      <c r="T27" s="153"/>
      <c r="U27" s="153"/>
      <c r="V27" s="153"/>
      <c r="W27" s="153"/>
      <c r="X27" s="153"/>
      <c r="Y27" s="153"/>
      <c r="Z27" s="153" t="s">
        <v>65</v>
      </c>
      <c r="AA27" s="154"/>
      <c r="AB27" s="154"/>
      <c r="AC27" s="154"/>
      <c r="AD27" s="154"/>
      <c r="AE27" s="154"/>
      <c r="AF27" s="154"/>
      <c r="AG27" s="154"/>
      <c r="AH27" s="154"/>
      <c r="AI27" s="154"/>
      <c r="AJ27" s="153" t="s">
        <v>15</v>
      </c>
      <c r="AK27" s="154"/>
      <c r="AL27" s="154"/>
      <c r="AM27" s="154"/>
      <c r="AN27" s="154"/>
      <c r="AO27" s="153" t="s">
        <v>66</v>
      </c>
      <c r="AP27" s="154"/>
      <c r="AQ27" s="154"/>
      <c r="AR27" s="153" t="s">
        <v>24</v>
      </c>
      <c r="AS27" s="154"/>
      <c r="AT27" s="154"/>
    </row>
    <row r="28" spans="2:53" ht="27" customHeight="1" x14ac:dyDescent="0.15">
      <c r="B28" s="127"/>
      <c r="C28" s="136"/>
      <c r="D28" s="127"/>
      <c r="E28" s="136"/>
      <c r="F28" s="127"/>
      <c r="G28" s="127"/>
      <c r="H28" s="127"/>
      <c r="I28" s="325"/>
      <c r="J28" s="253">
        <v>1</v>
      </c>
      <c r="K28" s="220"/>
      <c r="L28" s="240">
        <v>5</v>
      </c>
      <c r="M28" s="240"/>
      <c r="N28" s="240">
        <v>0</v>
      </c>
      <c r="O28" s="240"/>
      <c r="P28" s="240">
        <v>0</v>
      </c>
      <c r="Q28" s="240"/>
      <c r="R28" s="223">
        <v>3</v>
      </c>
      <c r="S28" s="221"/>
      <c r="T28" s="220">
        <v>0</v>
      </c>
      <c r="U28" s="221"/>
      <c r="V28" s="220">
        <v>1</v>
      </c>
      <c r="W28" s="221"/>
      <c r="X28" s="220">
        <v>5</v>
      </c>
      <c r="Y28" s="222"/>
      <c r="Z28" s="322">
        <v>500000</v>
      </c>
      <c r="AA28" s="323"/>
      <c r="AB28" s="323"/>
      <c r="AC28" s="323"/>
      <c r="AD28" s="323"/>
      <c r="AE28" s="323"/>
      <c r="AF28" s="323"/>
      <c r="AG28" s="323"/>
      <c r="AH28" s="323"/>
      <c r="AI28" s="324"/>
      <c r="AJ28" s="267">
        <f>ROUND(Z28*5%,0)</f>
        <v>25000</v>
      </c>
      <c r="AK28" s="255"/>
      <c r="AL28" s="255"/>
      <c r="AM28" s="255"/>
      <c r="AN28" s="256"/>
      <c r="AO28" s="268">
        <f>Z28+AJ28</f>
        <v>525000</v>
      </c>
      <c r="AP28" s="255"/>
      <c r="AQ28" s="256"/>
      <c r="AR28" s="264" t="s">
        <v>69</v>
      </c>
      <c r="AS28" s="265"/>
      <c r="AT28" s="266"/>
    </row>
    <row r="29" spans="2:53" ht="27" customHeight="1" x14ac:dyDescent="0.15">
      <c r="B29" s="3"/>
      <c r="C29" s="3"/>
      <c r="D29" s="3"/>
      <c r="E29" s="3"/>
      <c r="F29" s="3"/>
      <c r="G29" s="3"/>
      <c r="H29" s="127"/>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6"/>
      <c r="AF29" s="126"/>
      <c r="AG29" s="126"/>
      <c r="AH29" s="123"/>
      <c r="AI29" s="123"/>
      <c r="AJ29" s="123"/>
      <c r="AK29" s="123"/>
      <c r="AL29" s="123"/>
      <c r="AM29" s="123"/>
      <c r="AN29" s="123"/>
      <c r="AO29" s="123"/>
      <c r="AP29" s="123"/>
      <c r="AQ29" s="11"/>
      <c r="AR29" s="11"/>
      <c r="AS29" s="123"/>
      <c r="AT29" s="124"/>
    </row>
    <row r="30" spans="2:53" ht="9" customHeight="1" x14ac:dyDescent="0.15"/>
    <row r="31" spans="2:53" ht="14.25" customHeight="1" x14ac:dyDescent="0.15">
      <c r="AQ31" s="8"/>
      <c r="AR31" s="5" t="s">
        <v>21</v>
      </c>
      <c r="AS31" s="5"/>
      <c r="AT31" s="6"/>
    </row>
    <row r="32" spans="2:53" ht="14.25" customHeight="1" x14ac:dyDescent="0.15">
      <c r="AQ32" s="8"/>
      <c r="AR32" s="13"/>
      <c r="AS32" s="13"/>
      <c r="AT32" s="8"/>
    </row>
    <row r="33" spans="2:52" ht="43.5" customHeight="1" x14ac:dyDescent="0.15">
      <c r="AQ33" s="8"/>
      <c r="AR33" s="52"/>
      <c r="AS33" s="52"/>
      <c r="AT33" s="53"/>
    </row>
    <row r="34" spans="2:52" ht="24" x14ac:dyDescent="0.15">
      <c r="B34" s="1" t="s">
        <v>0</v>
      </c>
      <c r="C34" s="1"/>
      <c r="D34" s="1"/>
      <c r="AG34" s="9" t="s">
        <v>84</v>
      </c>
      <c r="AR34" s="12"/>
    </row>
    <row r="36" spans="2:52" x14ac:dyDescent="0.15">
      <c r="B36" s="3" t="s">
        <v>86</v>
      </c>
      <c r="C36" s="3"/>
      <c r="D36" s="3"/>
      <c r="E36" s="3"/>
      <c r="F36" s="3"/>
      <c r="G36" s="3"/>
      <c r="H36" s="3"/>
      <c r="I36" s="3"/>
      <c r="J36" s="3"/>
      <c r="K36" s="3"/>
      <c r="L36" s="3"/>
      <c r="M36" s="3"/>
      <c r="N36" s="3"/>
      <c r="O36" s="3"/>
    </row>
    <row r="37" spans="2:52" ht="27" customHeight="1" x14ac:dyDescent="0.15">
      <c r="B37" s="249" t="s">
        <v>178</v>
      </c>
      <c r="C37" s="250"/>
      <c r="D37" s="250"/>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5"/>
    </row>
    <row r="38" spans="2:52" ht="9" customHeight="1" x14ac:dyDescent="0.15"/>
    <row r="39" spans="2:52" ht="18" customHeight="1" x14ac:dyDescent="0.15">
      <c r="B39" s="2" t="s">
        <v>1</v>
      </c>
      <c r="R39" s="239" t="s">
        <v>6</v>
      </c>
      <c r="S39" s="233"/>
      <c r="T39" s="233"/>
      <c r="U39" s="233"/>
      <c r="V39" s="233"/>
      <c r="W39" s="233"/>
      <c r="X39" s="233"/>
      <c r="Y39" s="233"/>
      <c r="Z39" s="233"/>
      <c r="AA39" s="233"/>
      <c r="AB39" s="233"/>
      <c r="AC39" s="233"/>
      <c r="AD39" s="233"/>
      <c r="AE39" s="233"/>
      <c r="AF39" s="233"/>
      <c r="AG39" s="233"/>
      <c r="AH39" s="251"/>
      <c r="AI39" s="253">
        <v>1</v>
      </c>
      <c r="AJ39" s="240">
        <v>2</v>
      </c>
      <c r="AK39" s="240">
        <v>3</v>
      </c>
      <c r="AL39" s="240">
        <v>4</v>
      </c>
      <c r="AM39" s="240">
        <v>5</v>
      </c>
      <c r="AN39" s="241">
        <v>6</v>
      </c>
      <c r="AQ39" s="3"/>
      <c r="AR39" s="3"/>
    </row>
    <row r="40" spans="2:52" ht="9" customHeight="1" x14ac:dyDescent="0.15">
      <c r="R40" s="235"/>
      <c r="S40" s="235"/>
      <c r="T40" s="235"/>
      <c r="U40" s="235"/>
      <c r="V40" s="235"/>
      <c r="W40" s="235"/>
      <c r="X40" s="235"/>
      <c r="Y40" s="235"/>
      <c r="Z40" s="235"/>
      <c r="AA40" s="235"/>
      <c r="AB40" s="235"/>
      <c r="AC40" s="235"/>
      <c r="AD40" s="235"/>
      <c r="AE40" s="235"/>
      <c r="AF40" s="235"/>
      <c r="AG40" s="235"/>
      <c r="AH40" s="252"/>
      <c r="AI40" s="253"/>
      <c r="AJ40" s="240"/>
      <c r="AK40" s="240"/>
      <c r="AL40" s="240"/>
      <c r="AM40" s="240"/>
      <c r="AN40" s="241"/>
      <c r="AP40" s="3"/>
      <c r="AR40" s="127" t="s">
        <v>26</v>
      </c>
      <c r="AS40" s="3"/>
      <c r="AT40" s="3"/>
    </row>
    <row r="41" spans="2:52" ht="9" customHeight="1" x14ac:dyDescent="0.15">
      <c r="R41" s="212" t="s">
        <v>3</v>
      </c>
      <c r="S41" s="242"/>
      <c r="T41" s="242"/>
      <c r="U41" s="242"/>
      <c r="V41" s="242"/>
      <c r="W41" s="242"/>
      <c r="X41" s="242"/>
      <c r="Y41" s="242"/>
      <c r="Z41" s="242"/>
      <c r="AA41" s="242"/>
      <c r="AB41" s="213"/>
      <c r="AC41" s="242"/>
      <c r="AD41" s="242"/>
      <c r="AE41" s="242"/>
      <c r="AF41" s="242"/>
      <c r="AG41" s="242"/>
      <c r="AH41" s="242"/>
      <c r="AI41" s="242"/>
      <c r="AJ41" s="242"/>
      <c r="AK41" s="242"/>
      <c r="AL41" s="242"/>
      <c r="AM41" s="242"/>
      <c r="AN41" s="321"/>
      <c r="AP41" s="4"/>
      <c r="AQ41" s="5"/>
      <c r="AR41" s="127"/>
      <c r="AS41" s="5"/>
      <c r="AT41" s="6"/>
    </row>
    <row r="42" spans="2:52" ht="21.75" customHeight="1" x14ac:dyDescent="0.15">
      <c r="B42" s="247" t="s">
        <v>87</v>
      </c>
      <c r="C42" s="247"/>
      <c r="D42" s="247"/>
      <c r="E42" s="247"/>
      <c r="F42" s="248" t="s">
        <v>2</v>
      </c>
      <c r="G42" s="233"/>
      <c r="H42" s="247" t="s">
        <v>88</v>
      </c>
      <c r="I42" s="247"/>
      <c r="J42" s="2" t="s">
        <v>27</v>
      </c>
      <c r="L42" s="239">
        <v>20</v>
      </c>
      <c r="M42" s="239"/>
      <c r="N42" s="239" t="s">
        <v>28</v>
      </c>
      <c r="O42" s="239"/>
      <c r="R42" s="243"/>
      <c r="S42" s="298"/>
      <c r="T42" s="298"/>
      <c r="U42" s="298"/>
      <c r="V42" s="298"/>
      <c r="W42" s="298"/>
      <c r="X42" s="298"/>
      <c r="Y42" s="298"/>
      <c r="Z42" s="298"/>
      <c r="AA42" s="298"/>
      <c r="AB42" s="233"/>
      <c r="AC42" s="233"/>
      <c r="AD42" s="233"/>
      <c r="AE42" s="233"/>
      <c r="AF42" s="233"/>
      <c r="AG42" s="233"/>
      <c r="AH42" s="233"/>
      <c r="AI42" s="233"/>
      <c r="AJ42" s="233"/>
      <c r="AK42" s="233"/>
      <c r="AL42" s="233"/>
      <c r="AM42" s="233"/>
      <c r="AN42" s="251"/>
      <c r="AP42" s="226" t="s">
        <v>91</v>
      </c>
      <c r="AQ42" s="305"/>
      <c r="AR42" s="305"/>
      <c r="AS42" s="305"/>
      <c r="AT42" s="306"/>
    </row>
    <row r="43" spans="2:52" ht="30.75" customHeight="1" x14ac:dyDescent="0.15">
      <c r="R43" s="232" t="s">
        <v>4</v>
      </c>
      <c r="S43" s="298"/>
      <c r="T43" s="298"/>
      <c r="U43" s="298"/>
      <c r="V43" s="298"/>
      <c r="W43" s="298"/>
      <c r="X43" s="298"/>
      <c r="Y43" s="298"/>
      <c r="Z43" s="298"/>
      <c r="AA43" s="298"/>
      <c r="AB43" s="302"/>
      <c r="AC43" s="233"/>
      <c r="AD43" s="233"/>
      <c r="AE43" s="233"/>
      <c r="AF43" s="233"/>
      <c r="AG43" s="233"/>
      <c r="AH43" s="233"/>
      <c r="AI43" s="233"/>
      <c r="AJ43" s="233"/>
      <c r="AK43" s="233"/>
      <c r="AL43" s="233"/>
      <c r="AM43" s="233"/>
      <c r="AN43" s="8"/>
      <c r="AP43" s="229" t="s">
        <v>105</v>
      </c>
      <c r="AQ43" s="303"/>
      <c r="AR43" s="303"/>
      <c r="AS43" s="303"/>
      <c r="AT43" s="304"/>
    </row>
    <row r="44" spans="2:52" ht="30.75" customHeight="1" x14ac:dyDescent="0.15">
      <c r="R44" s="214" t="s">
        <v>5</v>
      </c>
      <c r="S44" s="235"/>
      <c r="T44" s="235"/>
      <c r="U44" s="235"/>
      <c r="V44" s="235"/>
      <c r="W44" s="235"/>
      <c r="X44" s="235"/>
      <c r="Y44" s="235"/>
      <c r="Z44" s="235"/>
      <c r="AA44" s="235"/>
      <c r="AB44" s="215"/>
      <c r="AC44" s="235"/>
      <c r="AD44" s="235"/>
      <c r="AE44" s="235"/>
      <c r="AF44" s="235"/>
      <c r="AG44" s="235"/>
      <c r="AH44" s="235"/>
      <c r="AI44" s="235"/>
      <c r="AJ44" s="235"/>
      <c r="AK44" s="235"/>
      <c r="AL44" s="235"/>
      <c r="AM44" s="235"/>
      <c r="AN44" s="252"/>
      <c r="AP44" s="40"/>
      <c r="AQ44" s="40"/>
      <c r="AR44" s="40"/>
      <c r="AS44" s="40"/>
      <c r="AT44" s="40"/>
    </row>
    <row r="45" spans="2:52" ht="30.75" customHeight="1" x14ac:dyDescent="0.15"/>
    <row r="46" spans="2:52" ht="27" customHeight="1" x14ac:dyDescent="0.15">
      <c r="B46" s="223" t="s">
        <v>7</v>
      </c>
      <c r="C46" s="222"/>
      <c r="D46" s="222"/>
      <c r="E46" s="222"/>
      <c r="F46" s="222"/>
      <c r="G46" s="222"/>
      <c r="H46" s="222"/>
      <c r="I46" s="222"/>
      <c r="J46" s="222"/>
      <c r="K46" s="222"/>
      <c r="L46" s="222"/>
      <c r="M46" s="222"/>
      <c r="N46" s="222"/>
      <c r="O46" s="222"/>
      <c r="P46" s="222"/>
      <c r="Q46" s="222"/>
      <c r="R46" s="222"/>
      <c r="S46" s="222"/>
      <c r="T46" s="222"/>
      <c r="U46" s="222"/>
      <c r="V46" s="222"/>
      <c r="W46" s="238"/>
      <c r="X46" s="223" t="s">
        <v>95</v>
      </c>
      <c r="Y46" s="222"/>
      <c r="Z46" s="222"/>
      <c r="AA46" s="222"/>
      <c r="AB46" s="222"/>
      <c r="AC46" s="222"/>
      <c r="AD46" s="222"/>
      <c r="AE46" s="222"/>
      <c r="AF46" s="222"/>
      <c r="AG46" s="222"/>
      <c r="AH46" s="222"/>
      <c r="AI46" s="222"/>
      <c r="AJ46" s="222"/>
      <c r="AK46" s="222"/>
      <c r="AL46" s="222"/>
      <c r="AM46" s="222"/>
      <c r="AN46" s="238"/>
      <c r="AP46" s="41" t="s">
        <v>93</v>
      </c>
      <c r="AQ46" s="42"/>
      <c r="AR46" s="42"/>
      <c r="AS46" s="42"/>
      <c r="AT46" s="43"/>
    </row>
    <row r="47" spans="2:52" ht="27" customHeight="1" x14ac:dyDescent="0.15">
      <c r="B47" s="223"/>
      <c r="C47" s="221"/>
      <c r="D47" s="220"/>
      <c r="E47" s="221"/>
      <c r="F47" s="220"/>
      <c r="G47" s="221"/>
      <c r="H47" s="220"/>
      <c r="I47" s="221"/>
      <c r="J47" s="220"/>
      <c r="K47" s="221"/>
      <c r="L47" s="220"/>
      <c r="M47" s="221"/>
      <c r="N47" s="220"/>
      <c r="O47" s="221"/>
      <c r="P47" s="220"/>
      <c r="Q47" s="221"/>
      <c r="R47" s="220" t="s">
        <v>96</v>
      </c>
      <c r="S47" s="221"/>
      <c r="T47" s="220"/>
      <c r="U47" s="221"/>
      <c r="V47" s="220"/>
      <c r="W47" s="222"/>
      <c r="X47" s="223"/>
      <c r="Y47" s="224"/>
      <c r="Z47" s="224"/>
      <c r="AA47" s="224"/>
      <c r="AB47" s="224"/>
      <c r="AC47" s="224"/>
      <c r="AD47" s="224"/>
      <c r="AE47" s="224"/>
      <c r="AF47" s="224"/>
      <c r="AG47" s="224"/>
      <c r="AH47" s="224"/>
      <c r="AI47" s="224"/>
      <c r="AJ47" s="224"/>
      <c r="AK47" s="224"/>
      <c r="AL47" s="224"/>
      <c r="AM47" s="224"/>
      <c r="AN47" s="225"/>
      <c r="AP47" s="258" t="s">
        <v>98</v>
      </c>
      <c r="AQ47" s="233"/>
      <c r="AR47" s="233"/>
      <c r="AS47" s="233"/>
      <c r="AT47" s="251"/>
    </row>
    <row r="48" spans="2:52" ht="13.5" customHeight="1" x14ac:dyDescent="0.15">
      <c r="B48" s="302"/>
      <c r="C48" s="302"/>
      <c r="D48" s="302"/>
      <c r="E48" s="302"/>
      <c r="F48" s="302"/>
      <c r="G48" s="302"/>
      <c r="H48" s="127"/>
      <c r="I48" s="127"/>
      <c r="J48" s="127"/>
      <c r="K48" s="127"/>
      <c r="L48" s="127"/>
      <c r="M48" s="127"/>
      <c r="N48" s="127"/>
      <c r="O48" s="127"/>
      <c r="P48" s="127"/>
      <c r="Q48" s="127"/>
      <c r="R48" s="127"/>
      <c r="S48" s="127"/>
      <c r="T48" s="127"/>
      <c r="U48" s="127"/>
      <c r="V48" s="127"/>
      <c r="W48" s="127"/>
      <c r="Z48" s="3"/>
      <c r="AA48" s="3"/>
      <c r="AB48" s="3"/>
      <c r="AC48" s="3"/>
      <c r="AD48" s="3"/>
      <c r="AP48" s="258" t="s">
        <v>126</v>
      </c>
      <c r="AQ48" s="233"/>
      <c r="AR48" s="233"/>
      <c r="AS48" s="233"/>
      <c r="AT48" s="251"/>
      <c r="AU48" s="3"/>
      <c r="AV48" s="3"/>
      <c r="AW48" s="3"/>
      <c r="AX48" s="3"/>
      <c r="AY48" s="3"/>
      <c r="AZ48" s="3"/>
    </row>
    <row r="49" spans="2:52" ht="13.5" customHeight="1" x14ac:dyDescent="0.15">
      <c r="B49" s="302"/>
      <c r="C49" s="302"/>
      <c r="D49" s="302"/>
      <c r="E49" s="302"/>
      <c r="F49" s="302"/>
      <c r="G49" s="302"/>
      <c r="H49" s="127"/>
      <c r="I49" s="127"/>
      <c r="J49" s="127"/>
      <c r="K49" s="127"/>
      <c r="L49" s="127"/>
      <c r="M49" s="127"/>
      <c r="N49" s="127"/>
      <c r="O49" s="127"/>
      <c r="P49" s="127"/>
      <c r="Q49" s="127"/>
      <c r="R49" s="127"/>
      <c r="S49" s="127"/>
      <c r="T49" s="127"/>
      <c r="U49" s="127"/>
      <c r="V49" s="127"/>
      <c r="W49" s="127"/>
      <c r="Z49" s="3"/>
      <c r="AA49" s="3"/>
      <c r="AB49" s="3"/>
      <c r="AC49" s="3"/>
      <c r="AD49" s="3"/>
      <c r="AE49" s="15"/>
      <c r="AF49" s="15"/>
      <c r="AG49" s="15"/>
      <c r="AH49" s="14"/>
      <c r="AI49" s="14"/>
      <c r="AJ49" s="14"/>
      <c r="AK49" s="14"/>
      <c r="AL49" s="14"/>
      <c r="AM49" s="14"/>
      <c r="AN49" s="14"/>
      <c r="AP49" s="243"/>
      <c r="AQ49" s="233"/>
      <c r="AR49" s="233"/>
      <c r="AS49" s="233"/>
      <c r="AT49" s="251"/>
      <c r="AU49" s="3"/>
      <c r="AV49" s="3"/>
      <c r="AW49" s="3"/>
      <c r="AX49" s="3"/>
      <c r="AY49" s="3"/>
      <c r="AZ49" s="3"/>
    </row>
    <row r="50" spans="2:52" ht="13.5" customHeight="1" x14ac:dyDescent="0.15">
      <c r="B50" s="127"/>
      <c r="C50" s="127"/>
      <c r="D50" s="127"/>
      <c r="E50" s="127"/>
      <c r="F50" s="127"/>
      <c r="G50" s="127"/>
      <c r="H50" s="127"/>
      <c r="I50" s="127"/>
      <c r="J50" s="127"/>
      <c r="K50" s="127"/>
      <c r="L50" s="127"/>
      <c r="M50" s="127"/>
      <c r="N50" s="127"/>
      <c r="O50" s="127"/>
      <c r="P50" s="127"/>
      <c r="Q50" s="127"/>
      <c r="R50" s="127"/>
      <c r="S50" s="127"/>
      <c r="T50" s="127"/>
      <c r="U50" s="127"/>
      <c r="V50" s="127"/>
      <c r="W50" s="127"/>
      <c r="X50" s="3"/>
      <c r="Y50" s="3"/>
      <c r="Z50" s="3"/>
      <c r="AA50" s="3"/>
      <c r="AB50" s="3"/>
      <c r="AC50" s="3"/>
      <c r="AD50" s="3"/>
      <c r="AE50" s="127"/>
      <c r="AF50" s="127"/>
      <c r="AG50" s="127"/>
      <c r="AH50" s="127"/>
      <c r="AI50" s="127"/>
      <c r="AJ50" s="127"/>
      <c r="AK50" s="127"/>
      <c r="AL50" s="127"/>
      <c r="AM50" s="127"/>
      <c r="AN50" s="127"/>
      <c r="AP50" s="301" t="s">
        <v>97</v>
      </c>
      <c r="AQ50" s="242"/>
      <c r="AR50" s="242"/>
      <c r="AS50" s="242"/>
      <c r="AT50" s="242"/>
      <c r="AU50" s="3"/>
      <c r="AV50" s="3"/>
      <c r="AW50" s="3"/>
      <c r="AX50" s="3"/>
      <c r="AY50" s="3"/>
      <c r="AZ50" s="3"/>
    </row>
    <row r="51" spans="2:52" ht="6"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3"/>
      <c r="AI51" s="13"/>
      <c r="AJ51" s="13"/>
      <c r="AK51" s="13"/>
      <c r="AL51" s="13"/>
      <c r="AM51" s="13"/>
      <c r="AN51" s="13"/>
      <c r="AP51" s="298"/>
      <c r="AQ51" s="298"/>
      <c r="AR51" s="298"/>
      <c r="AS51" s="298"/>
      <c r="AT51" s="298"/>
      <c r="AU51" s="3"/>
      <c r="AV51" s="3"/>
      <c r="AW51" s="3"/>
      <c r="AX51" s="3"/>
      <c r="AY51" s="3"/>
      <c r="AZ51" s="3"/>
    </row>
    <row r="52" spans="2:52" ht="7.5" customHeight="1" x14ac:dyDescent="0.15">
      <c r="B52" s="294"/>
      <c r="C52" s="294"/>
      <c r="D52" s="294"/>
      <c r="E52" s="294"/>
      <c r="F52" s="294"/>
      <c r="G52" s="294"/>
      <c r="H52" s="295"/>
      <c r="I52" s="295"/>
      <c r="J52" s="295"/>
      <c r="K52" s="295"/>
      <c r="L52" s="295"/>
      <c r="M52" s="295"/>
      <c r="N52" s="295"/>
      <c r="O52" s="295"/>
      <c r="P52" s="295"/>
      <c r="Q52" s="295"/>
      <c r="R52" s="295"/>
      <c r="S52" s="295"/>
      <c r="T52" s="295"/>
      <c r="U52" s="295"/>
      <c r="V52" s="295"/>
      <c r="W52" s="295"/>
      <c r="X52" s="3"/>
      <c r="Y52" s="3"/>
      <c r="Z52" s="3"/>
      <c r="AA52" s="3"/>
      <c r="AB52" s="3"/>
      <c r="AC52" s="3"/>
      <c r="AD52" s="3"/>
      <c r="AE52" s="294"/>
      <c r="AF52" s="294"/>
      <c r="AG52" s="294"/>
      <c r="AH52" s="295"/>
      <c r="AI52" s="295"/>
      <c r="AJ52" s="295"/>
      <c r="AK52" s="295"/>
      <c r="AL52" s="295"/>
      <c r="AM52" s="295"/>
      <c r="AN52" s="295"/>
      <c r="AP52" s="298"/>
      <c r="AQ52" s="298"/>
      <c r="AR52" s="298"/>
      <c r="AS52" s="298"/>
      <c r="AT52" s="298"/>
      <c r="AU52" s="3"/>
      <c r="AV52" s="3"/>
      <c r="AW52" s="3"/>
      <c r="AX52" s="3"/>
      <c r="AY52" s="3"/>
      <c r="AZ52" s="3"/>
    </row>
    <row r="53" spans="2:52" ht="19.5" customHeight="1" x14ac:dyDescent="0.15">
      <c r="B53" s="294"/>
      <c r="C53" s="294"/>
      <c r="D53" s="294"/>
      <c r="E53" s="294"/>
      <c r="F53" s="294"/>
      <c r="G53" s="294"/>
      <c r="H53" s="295"/>
      <c r="I53" s="295"/>
      <c r="J53" s="295"/>
      <c r="K53" s="295"/>
      <c r="L53" s="295"/>
      <c r="M53" s="295"/>
      <c r="N53" s="295"/>
      <c r="O53" s="295"/>
      <c r="P53" s="295"/>
      <c r="Q53" s="295"/>
      <c r="R53" s="295"/>
      <c r="S53" s="295"/>
      <c r="T53" s="295"/>
      <c r="U53" s="295"/>
      <c r="V53" s="295"/>
      <c r="W53" s="295"/>
      <c r="X53" s="3"/>
      <c r="Y53" s="3"/>
      <c r="Z53" s="3"/>
      <c r="AA53" s="3"/>
      <c r="AB53" s="3"/>
      <c r="AC53" s="3"/>
      <c r="AD53" s="3"/>
      <c r="AE53" s="294"/>
      <c r="AF53" s="294"/>
      <c r="AG53" s="294"/>
      <c r="AH53" s="295"/>
      <c r="AI53" s="295"/>
      <c r="AJ53" s="295"/>
      <c r="AK53" s="295"/>
      <c r="AL53" s="295"/>
      <c r="AM53" s="295"/>
      <c r="AN53" s="295"/>
      <c r="AU53" s="3"/>
      <c r="AV53" s="3"/>
      <c r="AW53" s="3"/>
      <c r="AX53" s="3"/>
      <c r="AY53" s="3"/>
      <c r="AZ53" s="3"/>
    </row>
    <row r="54" spans="2:52" ht="7.5" customHeight="1" x14ac:dyDescent="0.15">
      <c r="B54" s="294"/>
      <c r="C54" s="294"/>
      <c r="D54" s="294"/>
      <c r="E54" s="294"/>
      <c r="F54" s="294"/>
      <c r="G54" s="294"/>
      <c r="H54" s="295"/>
      <c r="I54" s="295"/>
      <c r="J54" s="295"/>
      <c r="K54" s="295"/>
      <c r="L54" s="295"/>
      <c r="M54" s="295"/>
      <c r="N54" s="295"/>
      <c r="O54" s="295"/>
      <c r="P54" s="295"/>
      <c r="Q54" s="295"/>
      <c r="R54" s="295"/>
      <c r="S54" s="295"/>
      <c r="T54" s="295"/>
      <c r="U54" s="295"/>
      <c r="V54" s="295"/>
      <c r="W54" s="295"/>
      <c r="X54" s="3"/>
      <c r="Y54" s="3"/>
      <c r="Z54" s="3"/>
      <c r="AA54" s="3"/>
      <c r="AB54" s="3"/>
      <c r="AC54" s="3"/>
      <c r="AD54" s="3"/>
      <c r="AE54" s="294"/>
      <c r="AF54" s="294"/>
      <c r="AG54" s="294"/>
      <c r="AH54" s="295"/>
      <c r="AI54" s="295"/>
      <c r="AJ54" s="295"/>
      <c r="AK54" s="295"/>
      <c r="AL54" s="295"/>
      <c r="AM54" s="295"/>
      <c r="AN54" s="295"/>
      <c r="AU54" s="3"/>
      <c r="AV54" s="3"/>
      <c r="AW54" s="3"/>
      <c r="AX54" s="3"/>
      <c r="AY54" s="3"/>
      <c r="AZ54" s="3"/>
    </row>
    <row r="55" spans="2:52" ht="12" customHeight="1" x14ac:dyDescent="0.15">
      <c r="B55" s="294"/>
      <c r="C55" s="294"/>
      <c r="D55" s="294"/>
      <c r="E55" s="294"/>
      <c r="F55" s="294"/>
      <c r="G55" s="294"/>
      <c r="H55" s="295"/>
      <c r="I55" s="295"/>
      <c r="J55" s="295"/>
      <c r="K55" s="295"/>
      <c r="L55" s="295"/>
      <c r="M55" s="295"/>
      <c r="N55" s="295"/>
      <c r="O55" s="295"/>
      <c r="P55" s="295"/>
      <c r="Q55" s="295"/>
      <c r="R55" s="295"/>
      <c r="S55" s="295"/>
      <c r="T55" s="295"/>
      <c r="U55" s="295"/>
      <c r="V55" s="295"/>
      <c r="W55" s="295"/>
      <c r="X55" s="3"/>
      <c r="Y55" s="3"/>
      <c r="Z55" s="3"/>
      <c r="AA55" s="3"/>
      <c r="AB55" s="3"/>
      <c r="AC55" s="3"/>
      <c r="AD55" s="3"/>
      <c r="AE55" s="294"/>
      <c r="AF55" s="294"/>
      <c r="AG55" s="294"/>
      <c r="AH55" s="295"/>
      <c r="AI55" s="295"/>
      <c r="AJ55" s="295"/>
      <c r="AK55" s="295"/>
      <c r="AL55" s="295"/>
      <c r="AM55" s="295"/>
      <c r="AN55" s="295"/>
      <c r="AP55" s="3"/>
      <c r="AQ55" s="3"/>
      <c r="AR55" s="3"/>
      <c r="AS55" s="3"/>
      <c r="AT55" s="3"/>
      <c r="AU55" s="3"/>
      <c r="AV55" s="3"/>
      <c r="AW55" s="3"/>
    </row>
    <row r="56" spans="2:52" ht="13.5" x14ac:dyDescent="0.15">
      <c r="E56" s="10"/>
      <c r="F56" s="10"/>
      <c r="G56" s="127"/>
      <c r="H56" s="298"/>
      <c r="I56" s="298"/>
      <c r="J56" s="298"/>
      <c r="K56" s="298"/>
      <c r="L56" s="298"/>
      <c r="M56" s="298"/>
      <c r="N56" s="298"/>
      <c r="O56" s="153" t="s">
        <v>11</v>
      </c>
      <c r="P56" s="235"/>
      <c r="Q56" s="235"/>
      <c r="R56" s="235"/>
      <c r="S56" s="235"/>
      <c r="T56" s="235"/>
      <c r="U56" s="235"/>
      <c r="V56" s="235"/>
      <c r="W56" s="153" t="s">
        <v>12</v>
      </c>
      <c r="X56" s="235"/>
      <c r="Y56" s="235"/>
      <c r="Z56" s="235"/>
      <c r="AA56" s="235"/>
      <c r="AB56" s="235"/>
      <c r="AC56" s="235"/>
      <c r="AD56" s="235"/>
      <c r="AE56" s="153" t="s">
        <v>17</v>
      </c>
      <c r="AF56" s="153"/>
      <c r="AG56" s="153"/>
      <c r="AH56" s="153" t="s">
        <v>18</v>
      </c>
      <c r="AI56" s="153"/>
      <c r="AJ56" s="153"/>
      <c r="AK56" s="153"/>
      <c r="AL56" s="153" t="s">
        <v>23</v>
      </c>
      <c r="AM56" s="153"/>
      <c r="AN56" s="153"/>
      <c r="AO56" s="153"/>
      <c r="AP56" s="153"/>
      <c r="AQ56" s="7" t="s">
        <v>15</v>
      </c>
      <c r="AR56" s="7" t="s">
        <v>14</v>
      </c>
      <c r="AS56" s="153" t="s">
        <v>24</v>
      </c>
      <c r="AT56" s="235"/>
    </row>
    <row r="57" spans="2:52" ht="27" customHeight="1" x14ac:dyDescent="0.15">
      <c r="B57" s="10"/>
      <c r="C57" s="10"/>
      <c r="D57" s="10"/>
      <c r="E57" s="10"/>
      <c r="F57" s="10"/>
      <c r="G57" s="127"/>
      <c r="H57" s="136"/>
      <c r="I57" s="127"/>
      <c r="J57" s="127"/>
      <c r="K57" s="127"/>
      <c r="L57" s="127"/>
      <c r="M57" s="127"/>
      <c r="N57" s="293"/>
      <c r="O57" s="296">
        <v>1</v>
      </c>
      <c r="P57" s="240"/>
      <c r="Q57" s="240">
        <v>1</v>
      </c>
      <c r="R57" s="240"/>
      <c r="S57" s="240">
        <v>1</v>
      </c>
      <c r="T57" s="240"/>
      <c r="U57" s="220">
        <v>0</v>
      </c>
      <c r="V57" s="238"/>
      <c r="W57" s="262">
        <v>1</v>
      </c>
      <c r="X57" s="221"/>
      <c r="Y57" s="240">
        <v>0</v>
      </c>
      <c r="Z57" s="297"/>
      <c r="AA57" s="220">
        <v>1</v>
      </c>
      <c r="AB57" s="296"/>
      <c r="AC57" s="262">
        <v>1</v>
      </c>
      <c r="AD57" s="221"/>
      <c r="AE57" s="267"/>
      <c r="AF57" s="268"/>
      <c r="AG57" s="269"/>
      <c r="AH57" s="267"/>
      <c r="AI57" s="268"/>
      <c r="AJ57" s="268"/>
      <c r="AK57" s="269"/>
      <c r="AL57" s="267">
        <f>AE57*AH57</f>
        <v>0</v>
      </c>
      <c r="AM57" s="268"/>
      <c r="AN57" s="268"/>
      <c r="AO57" s="268"/>
      <c r="AP57" s="268"/>
      <c r="AQ57" s="18">
        <f>ROUND(AL57*5%,0)</f>
        <v>0</v>
      </c>
      <c r="AR57" s="20">
        <f>AL57+AQ57</f>
        <v>0</v>
      </c>
      <c r="AS57" s="264" t="s">
        <v>74</v>
      </c>
      <c r="AT57" s="266"/>
    </row>
    <row r="58" spans="2:52" ht="27" customHeight="1" x14ac:dyDescent="0.15">
      <c r="B58" s="10"/>
      <c r="C58" s="10"/>
      <c r="D58" s="10"/>
      <c r="E58" s="10"/>
      <c r="F58" s="10"/>
      <c r="G58" s="127"/>
      <c r="H58" s="136"/>
      <c r="I58" s="127"/>
      <c r="J58" s="127"/>
      <c r="K58" s="127"/>
      <c r="L58" s="127"/>
      <c r="M58" s="127"/>
      <c r="N58" s="293"/>
      <c r="O58" s="296">
        <v>1</v>
      </c>
      <c r="P58" s="240"/>
      <c r="Q58" s="240">
        <v>1</v>
      </c>
      <c r="R58" s="240"/>
      <c r="S58" s="240">
        <v>2</v>
      </c>
      <c r="T58" s="240"/>
      <c r="U58" s="220">
        <v>0</v>
      </c>
      <c r="V58" s="238"/>
      <c r="W58" s="262">
        <v>1</v>
      </c>
      <c r="X58" s="221"/>
      <c r="Y58" s="240">
        <v>0</v>
      </c>
      <c r="Z58" s="297"/>
      <c r="AA58" s="220">
        <v>1</v>
      </c>
      <c r="AB58" s="296"/>
      <c r="AC58" s="262">
        <v>1</v>
      </c>
      <c r="AD58" s="221"/>
      <c r="AE58" s="267"/>
      <c r="AF58" s="268"/>
      <c r="AG58" s="269"/>
      <c r="AH58" s="267"/>
      <c r="AI58" s="268"/>
      <c r="AJ58" s="268"/>
      <c r="AK58" s="269"/>
      <c r="AL58" s="267">
        <f>AE58*AH58</f>
        <v>0</v>
      </c>
      <c r="AM58" s="268"/>
      <c r="AN58" s="268"/>
      <c r="AO58" s="268"/>
      <c r="AP58" s="268"/>
      <c r="AQ58" s="18">
        <f>ROUND(AL58*5%,0)</f>
        <v>0</v>
      </c>
      <c r="AR58" s="20">
        <f>AL58+AQ58</f>
        <v>0</v>
      </c>
      <c r="AS58" s="264" t="s">
        <v>70</v>
      </c>
      <c r="AT58" s="266"/>
    </row>
    <row r="59" spans="2:52" ht="27" customHeight="1" x14ac:dyDescent="0.15">
      <c r="B59" s="10"/>
      <c r="C59" s="10"/>
      <c r="D59" s="10"/>
      <c r="E59" s="10"/>
      <c r="F59" s="10"/>
      <c r="G59" s="127"/>
      <c r="H59" s="136"/>
      <c r="I59" s="127"/>
      <c r="J59" s="127"/>
      <c r="K59" s="127"/>
      <c r="L59" s="127"/>
      <c r="M59" s="127"/>
      <c r="N59" s="293"/>
      <c r="O59" s="296">
        <v>1</v>
      </c>
      <c r="P59" s="240"/>
      <c r="Q59" s="240">
        <v>1</v>
      </c>
      <c r="R59" s="240"/>
      <c r="S59" s="240">
        <v>3</v>
      </c>
      <c r="T59" s="240"/>
      <c r="U59" s="220">
        <v>0</v>
      </c>
      <c r="V59" s="238"/>
      <c r="W59" s="262">
        <v>1</v>
      </c>
      <c r="X59" s="221"/>
      <c r="Y59" s="240">
        <v>0</v>
      </c>
      <c r="Z59" s="297"/>
      <c r="AA59" s="220">
        <v>1</v>
      </c>
      <c r="AB59" s="296"/>
      <c r="AC59" s="262">
        <v>1</v>
      </c>
      <c r="AD59" s="221"/>
      <c r="AE59" s="267"/>
      <c r="AF59" s="268"/>
      <c r="AG59" s="269"/>
      <c r="AH59" s="267"/>
      <c r="AI59" s="268"/>
      <c r="AJ59" s="268"/>
      <c r="AK59" s="269"/>
      <c r="AL59" s="267">
        <f>AE59*AH59</f>
        <v>0</v>
      </c>
      <c r="AM59" s="268"/>
      <c r="AN59" s="268"/>
      <c r="AO59" s="268"/>
      <c r="AP59" s="268"/>
      <c r="AQ59" s="18">
        <f>ROUND(AL59*5%,0)</f>
        <v>0</v>
      </c>
      <c r="AR59" s="20">
        <f>AL59+AQ59</f>
        <v>0</v>
      </c>
      <c r="AS59" s="264" t="s">
        <v>75</v>
      </c>
      <c r="AT59" s="266"/>
    </row>
    <row r="60" spans="2:52" ht="27" customHeight="1" x14ac:dyDescent="0.15">
      <c r="B60" s="10"/>
      <c r="C60" s="10"/>
      <c r="D60" s="10"/>
      <c r="E60" s="10"/>
      <c r="F60" s="10"/>
      <c r="G60" s="127"/>
      <c r="H60" s="136"/>
      <c r="I60" s="127"/>
      <c r="J60" s="127"/>
      <c r="K60" s="127"/>
      <c r="L60" s="127"/>
      <c r="M60" s="127"/>
      <c r="N60" s="293"/>
      <c r="O60" s="296">
        <v>1</v>
      </c>
      <c r="P60" s="240"/>
      <c r="Q60" s="240">
        <v>3</v>
      </c>
      <c r="R60" s="240"/>
      <c r="S60" s="240">
        <v>0</v>
      </c>
      <c r="T60" s="240"/>
      <c r="U60" s="220">
        <v>0</v>
      </c>
      <c r="V60" s="238"/>
      <c r="W60" s="262">
        <v>2</v>
      </c>
      <c r="X60" s="221"/>
      <c r="Y60" s="240">
        <v>0</v>
      </c>
      <c r="Z60" s="297"/>
      <c r="AA60" s="220">
        <v>1</v>
      </c>
      <c r="AB60" s="296"/>
      <c r="AC60" s="262">
        <v>3</v>
      </c>
      <c r="AD60" s="221"/>
      <c r="AE60" s="267"/>
      <c r="AF60" s="268"/>
      <c r="AG60" s="269"/>
      <c r="AH60" s="267"/>
      <c r="AI60" s="268"/>
      <c r="AJ60" s="268"/>
      <c r="AK60" s="269"/>
      <c r="AL60" s="267">
        <f>AE60*AH60</f>
        <v>0</v>
      </c>
      <c r="AM60" s="268"/>
      <c r="AN60" s="268"/>
      <c r="AO60" s="268"/>
      <c r="AP60" s="268"/>
      <c r="AQ60" s="18">
        <f>ROUND(AL60*5%,0)</f>
        <v>0</v>
      </c>
      <c r="AR60" s="20">
        <f>AL60+AQ60</f>
        <v>0</v>
      </c>
      <c r="AS60" s="264" t="s">
        <v>120</v>
      </c>
      <c r="AT60" s="266"/>
    </row>
    <row r="61" spans="2:52" ht="27" customHeight="1" x14ac:dyDescent="0.15">
      <c r="B61" s="10"/>
      <c r="C61" s="10"/>
      <c r="D61" s="10"/>
      <c r="E61" s="10"/>
      <c r="F61" s="10"/>
      <c r="G61" s="127"/>
      <c r="H61" s="136"/>
      <c r="I61" s="127"/>
      <c r="J61" s="127"/>
      <c r="K61" s="127"/>
      <c r="L61" s="127"/>
      <c r="M61" s="127"/>
      <c r="N61" s="293"/>
      <c r="O61" s="296">
        <v>1</v>
      </c>
      <c r="P61" s="240"/>
      <c r="Q61" s="240">
        <v>4</v>
      </c>
      <c r="R61" s="240"/>
      <c r="S61" s="240">
        <v>2</v>
      </c>
      <c r="T61" s="240"/>
      <c r="U61" s="220">
        <v>0</v>
      </c>
      <c r="V61" s="238"/>
      <c r="W61" s="262">
        <v>3</v>
      </c>
      <c r="X61" s="221"/>
      <c r="Y61" s="240">
        <v>0</v>
      </c>
      <c r="Z61" s="297"/>
      <c r="AA61" s="220">
        <v>1</v>
      </c>
      <c r="AB61" s="296"/>
      <c r="AC61" s="262">
        <v>4</v>
      </c>
      <c r="AD61" s="221"/>
      <c r="AE61" s="267"/>
      <c r="AF61" s="268"/>
      <c r="AG61" s="269"/>
      <c r="AH61" s="267"/>
      <c r="AI61" s="268"/>
      <c r="AJ61" s="268"/>
      <c r="AK61" s="269"/>
      <c r="AL61" s="267">
        <f>AE61*AH61</f>
        <v>0</v>
      </c>
      <c r="AM61" s="268"/>
      <c r="AN61" s="268"/>
      <c r="AO61" s="268"/>
      <c r="AP61" s="268"/>
      <c r="AQ61" s="18">
        <f>ROUND(AL61*5%,0)</f>
        <v>0</v>
      </c>
      <c r="AR61" s="20">
        <f>AL61+AQ61</f>
        <v>0</v>
      </c>
      <c r="AS61" s="264" t="s">
        <v>121</v>
      </c>
      <c r="AT61" s="266"/>
    </row>
    <row r="62" spans="2:52" ht="27" customHeight="1" x14ac:dyDescent="0.15">
      <c r="B62" s="3"/>
      <c r="C62" s="3"/>
      <c r="D62" s="3"/>
      <c r="E62" s="3"/>
      <c r="F62" s="3"/>
      <c r="G62" s="3"/>
      <c r="H62" s="127"/>
      <c r="I62" s="127"/>
      <c r="J62" s="127"/>
      <c r="K62" s="127"/>
      <c r="L62" s="127"/>
      <c r="M62" s="127"/>
      <c r="N62" s="127"/>
      <c r="O62" s="125"/>
      <c r="P62" s="125"/>
      <c r="Q62" s="125"/>
      <c r="R62" s="125"/>
      <c r="S62" s="125"/>
      <c r="T62" s="125"/>
      <c r="U62" s="125"/>
      <c r="V62" s="125"/>
      <c r="W62" s="125"/>
      <c r="X62" s="125"/>
      <c r="Y62" s="125"/>
      <c r="Z62" s="125"/>
      <c r="AA62" s="125"/>
      <c r="AB62" s="125"/>
      <c r="AC62" s="125"/>
      <c r="AD62" s="125"/>
      <c r="AE62" s="300"/>
      <c r="AF62" s="300"/>
      <c r="AG62" s="300"/>
      <c r="AH62" s="300"/>
      <c r="AI62" s="300"/>
      <c r="AJ62" s="300"/>
      <c r="AK62" s="300"/>
      <c r="AL62" s="300"/>
      <c r="AM62" s="300"/>
      <c r="AN62" s="300"/>
      <c r="AO62" s="300"/>
      <c r="AP62" s="300"/>
      <c r="AQ62" s="21" t="s">
        <v>36</v>
      </c>
      <c r="AR62" s="20">
        <f>SUM(AR57:AR61)</f>
        <v>0</v>
      </c>
      <c r="AS62" s="299" t="s">
        <v>16</v>
      </c>
      <c r="AT62" s="266"/>
    </row>
    <row r="63" spans="2:52" ht="9" customHeight="1" x14ac:dyDescent="0.15"/>
    <row r="64" spans="2:52" ht="14.25" customHeight="1" x14ac:dyDescent="0.15">
      <c r="AR64" s="56" t="s">
        <v>21</v>
      </c>
      <c r="AS64" s="5"/>
      <c r="AT64" s="6"/>
    </row>
    <row r="65" spans="2:52" ht="14.25" customHeight="1" x14ac:dyDescent="0.15">
      <c r="AQ65" s="8"/>
      <c r="AR65" s="13"/>
      <c r="AS65" s="13"/>
      <c r="AT65" s="8"/>
    </row>
    <row r="66" spans="2:52" ht="42.75" customHeight="1" x14ac:dyDescent="0.15">
      <c r="AQ66" s="8"/>
      <c r="AR66" s="52"/>
      <c r="AS66" s="52"/>
      <c r="AT66" s="53"/>
    </row>
    <row r="68" spans="2:52" ht="24" x14ac:dyDescent="0.15">
      <c r="B68" s="1" t="s">
        <v>0</v>
      </c>
      <c r="C68" s="1"/>
      <c r="D68" s="1"/>
      <c r="AG68" s="9" t="s">
        <v>85</v>
      </c>
      <c r="AR68" s="12"/>
    </row>
    <row r="70" spans="2:52" x14ac:dyDescent="0.15">
      <c r="B70" s="2" t="s">
        <v>86</v>
      </c>
    </row>
    <row r="71" spans="2:52" ht="27" customHeight="1" x14ac:dyDescent="0.15">
      <c r="B71" s="223" t="s">
        <v>72</v>
      </c>
      <c r="C71" s="262"/>
      <c r="D71" s="262"/>
      <c r="E71" s="262"/>
      <c r="F71" s="262"/>
      <c r="G71" s="262"/>
      <c r="H71" s="262"/>
      <c r="I71" s="262"/>
      <c r="J71" s="262"/>
      <c r="K71" s="262"/>
      <c r="L71" s="262"/>
      <c r="M71" s="262"/>
      <c r="N71" s="262"/>
      <c r="O71" s="263"/>
    </row>
    <row r="72" spans="2:52" ht="9" customHeight="1" x14ac:dyDescent="0.15"/>
    <row r="73" spans="2:52" ht="18" customHeight="1" x14ac:dyDescent="0.15">
      <c r="B73" s="2" t="s">
        <v>1</v>
      </c>
      <c r="R73" s="239" t="s">
        <v>6</v>
      </c>
      <c r="S73" s="233"/>
      <c r="T73" s="233"/>
      <c r="U73" s="233"/>
      <c r="V73" s="233"/>
      <c r="W73" s="233"/>
      <c r="X73" s="233"/>
      <c r="Y73" s="233"/>
      <c r="Z73" s="233"/>
      <c r="AA73" s="233"/>
      <c r="AB73" s="233"/>
      <c r="AC73" s="233"/>
      <c r="AD73" s="233"/>
      <c r="AE73" s="233"/>
      <c r="AF73" s="233"/>
      <c r="AG73" s="233"/>
      <c r="AH73" s="251"/>
      <c r="AI73" s="253">
        <v>1</v>
      </c>
      <c r="AJ73" s="240">
        <v>2</v>
      </c>
      <c r="AK73" s="240">
        <v>3</v>
      </c>
      <c r="AL73" s="240">
        <v>4</v>
      </c>
      <c r="AM73" s="240">
        <v>5</v>
      </c>
      <c r="AN73" s="241">
        <v>6</v>
      </c>
      <c r="AQ73" s="3"/>
      <c r="AR73" s="3"/>
    </row>
    <row r="74" spans="2:52" ht="9" customHeight="1" x14ac:dyDescent="0.15">
      <c r="R74" s="235"/>
      <c r="S74" s="235"/>
      <c r="T74" s="235"/>
      <c r="U74" s="235"/>
      <c r="V74" s="235"/>
      <c r="W74" s="235"/>
      <c r="X74" s="235"/>
      <c r="Y74" s="235"/>
      <c r="Z74" s="235"/>
      <c r="AA74" s="235"/>
      <c r="AB74" s="235"/>
      <c r="AC74" s="235"/>
      <c r="AD74" s="235"/>
      <c r="AE74" s="235"/>
      <c r="AF74" s="235"/>
      <c r="AG74" s="235"/>
      <c r="AH74" s="252"/>
      <c r="AI74" s="253"/>
      <c r="AJ74" s="240"/>
      <c r="AK74" s="240"/>
      <c r="AL74" s="240"/>
      <c r="AM74" s="240"/>
      <c r="AN74" s="241"/>
      <c r="AP74" s="3"/>
      <c r="AR74" s="127" t="s">
        <v>26</v>
      </c>
      <c r="AS74" s="3"/>
      <c r="AT74" s="3"/>
    </row>
    <row r="75" spans="2:52" ht="9" customHeight="1" x14ac:dyDescent="0.15">
      <c r="R75" s="212" t="s">
        <v>3</v>
      </c>
      <c r="S75" s="307"/>
      <c r="T75" s="307"/>
      <c r="U75" s="307"/>
      <c r="V75" s="307"/>
      <c r="W75" s="307"/>
      <c r="X75" s="307"/>
      <c r="Y75" s="307"/>
      <c r="Z75" s="307"/>
      <c r="AA75" s="307"/>
      <c r="AB75" s="213"/>
      <c r="AC75" s="242"/>
      <c r="AD75" s="242"/>
      <c r="AE75" s="242"/>
      <c r="AF75" s="242"/>
      <c r="AG75" s="242"/>
      <c r="AH75" s="242"/>
      <c r="AI75" s="242"/>
      <c r="AJ75" s="242"/>
      <c r="AK75" s="242"/>
      <c r="AL75" s="242"/>
      <c r="AM75" s="242"/>
      <c r="AN75" s="321"/>
      <c r="AP75" s="4"/>
      <c r="AQ75" s="5"/>
      <c r="AR75" s="127"/>
      <c r="AS75" s="5"/>
      <c r="AT75" s="6"/>
    </row>
    <row r="76" spans="2:52" ht="21.75" customHeight="1" x14ac:dyDescent="0.15">
      <c r="B76" s="247" t="s">
        <v>87</v>
      </c>
      <c r="C76" s="247"/>
      <c r="D76" s="247"/>
      <c r="E76" s="247"/>
      <c r="F76" s="248" t="s">
        <v>2</v>
      </c>
      <c r="G76" s="233"/>
      <c r="H76" s="247" t="s">
        <v>88</v>
      </c>
      <c r="I76" s="247"/>
      <c r="J76" s="2" t="s">
        <v>27</v>
      </c>
      <c r="L76" s="239">
        <v>20</v>
      </c>
      <c r="M76" s="239"/>
      <c r="N76" s="239" t="s">
        <v>28</v>
      </c>
      <c r="O76" s="239"/>
      <c r="R76" s="320"/>
      <c r="S76" s="309"/>
      <c r="T76" s="309"/>
      <c r="U76" s="309"/>
      <c r="V76" s="309"/>
      <c r="W76" s="309"/>
      <c r="X76" s="309"/>
      <c r="Y76" s="309"/>
      <c r="Z76" s="309"/>
      <c r="AA76" s="309"/>
      <c r="AB76" s="233"/>
      <c r="AC76" s="233"/>
      <c r="AD76" s="233"/>
      <c r="AE76" s="233"/>
      <c r="AF76" s="233"/>
      <c r="AG76" s="233"/>
      <c r="AH76" s="233"/>
      <c r="AI76" s="233"/>
      <c r="AJ76" s="233"/>
      <c r="AK76" s="233"/>
      <c r="AL76" s="233"/>
      <c r="AM76" s="233"/>
      <c r="AN76" s="251"/>
      <c r="AP76" s="317" t="s">
        <v>122</v>
      </c>
      <c r="AQ76" s="318"/>
      <c r="AR76" s="318"/>
      <c r="AS76" s="318"/>
      <c r="AT76" s="319"/>
    </row>
    <row r="77" spans="2:52" ht="30.75" customHeight="1" x14ac:dyDescent="0.15">
      <c r="R77" s="232" t="s">
        <v>4</v>
      </c>
      <c r="S77" s="309"/>
      <c r="T77" s="309"/>
      <c r="U77" s="309"/>
      <c r="V77" s="309"/>
      <c r="W77" s="309"/>
      <c r="X77" s="309"/>
      <c r="Y77" s="309"/>
      <c r="Z77" s="309"/>
      <c r="AA77" s="309"/>
      <c r="AB77" s="302"/>
      <c r="AC77" s="233"/>
      <c r="AD77" s="233"/>
      <c r="AE77" s="233"/>
      <c r="AF77" s="233"/>
      <c r="AG77" s="233"/>
      <c r="AH77" s="233"/>
      <c r="AI77" s="233"/>
      <c r="AJ77" s="233"/>
      <c r="AK77" s="233"/>
      <c r="AL77" s="233"/>
      <c r="AM77" s="233"/>
      <c r="AN77" s="8"/>
      <c r="AP77" s="327" t="s">
        <v>106</v>
      </c>
      <c r="AQ77" s="328"/>
      <c r="AR77" s="328"/>
      <c r="AS77" s="328"/>
      <c r="AT77" s="329"/>
    </row>
    <row r="78" spans="2:52" ht="30.75" customHeight="1" x14ac:dyDescent="0.15">
      <c r="R78" s="214" t="s">
        <v>5</v>
      </c>
      <c r="S78" s="310"/>
      <c r="T78" s="310"/>
      <c r="U78" s="310"/>
      <c r="V78" s="310"/>
      <c r="W78" s="310"/>
      <c r="X78" s="310"/>
      <c r="Y78" s="310"/>
      <c r="Z78" s="310"/>
      <c r="AA78" s="310"/>
      <c r="AB78" s="215"/>
      <c r="AC78" s="235"/>
      <c r="AD78" s="235"/>
      <c r="AE78" s="235"/>
      <c r="AF78" s="235"/>
      <c r="AG78" s="235"/>
      <c r="AH78" s="235"/>
      <c r="AI78" s="235"/>
      <c r="AJ78" s="235"/>
      <c r="AK78" s="235"/>
      <c r="AL78" s="235"/>
      <c r="AM78" s="235"/>
      <c r="AN78" s="252"/>
      <c r="AP78" s="40"/>
      <c r="AQ78" s="40"/>
      <c r="AR78" s="40"/>
      <c r="AS78" s="40"/>
      <c r="AT78" s="40"/>
    </row>
    <row r="79" spans="2:52" ht="30.75" customHeight="1" x14ac:dyDescent="0.15"/>
    <row r="80" spans="2:52" ht="13.5" customHeight="1" x14ac:dyDescent="0.15">
      <c r="B80" s="142" t="s">
        <v>13</v>
      </c>
      <c r="C80" s="312"/>
      <c r="D80" s="312"/>
      <c r="E80" s="312"/>
      <c r="F80" s="312"/>
      <c r="G80" s="312"/>
      <c r="H80" s="312"/>
      <c r="I80" s="312"/>
      <c r="J80" s="312"/>
      <c r="K80" s="312"/>
      <c r="L80" s="312"/>
      <c r="M80" s="312"/>
      <c r="N80" s="312"/>
      <c r="O80" s="312"/>
      <c r="P80" s="312"/>
      <c r="Q80" s="312"/>
      <c r="R80" s="312"/>
      <c r="S80" s="312"/>
      <c r="T80" s="312"/>
      <c r="U80" s="312"/>
      <c r="V80" s="312"/>
      <c r="W80" s="133"/>
      <c r="X80" s="142" t="s">
        <v>101</v>
      </c>
      <c r="Y80" s="312"/>
      <c r="Z80" s="312"/>
      <c r="AA80" s="312"/>
      <c r="AB80" s="312"/>
      <c r="AC80" s="312"/>
      <c r="AD80" s="312"/>
      <c r="AE80" s="312"/>
      <c r="AF80" s="312"/>
      <c r="AG80" s="312"/>
      <c r="AH80" s="312"/>
      <c r="AI80" s="312"/>
      <c r="AJ80" s="312"/>
      <c r="AK80" s="312"/>
      <c r="AL80" s="312"/>
      <c r="AM80" s="312"/>
      <c r="AN80" s="133"/>
      <c r="AP80" s="290" t="s">
        <v>93</v>
      </c>
      <c r="AQ80" s="291"/>
      <c r="AR80" s="291"/>
      <c r="AS80" s="291"/>
      <c r="AT80" s="292"/>
      <c r="AU80" s="3"/>
      <c r="AV80" s="3"/>
      <c r="AW80" s="3"/>
      <c r="AX80" s="3"/>
      <c r="AY80" s="3"/>
      <c r="AZ80" s="3"/>
    </row>
    <row r="81" spans="2:53" ht="13.5" customHeight="1" x14ac:dyDescent="0.15">
      <c r="B81" s="313"/>
      <c r="C81" s="235"/>
      <c r="D81" s="235"/>
      <c r="E81" s="235"/>
      <c r="F81" s="235"/>
      <c r="G81" s="235"/>
      <c r="H81" s="235"/>
      <c r="I81" s="235"/>
      <c r="J81" s="235"/>
      <c r="K81" s="235"/>
      <c r="L81" s="235"/>
      <c r="M81" s="235"/>
      <c r="N81" s="235"/>
      <c r="O81" s="235"/>
      <c r="P81" s="235"/>
      <c r="Q81" s="235"/>
      <c r="R81" s="235"/>
      <c r="S81" s="235"/>
      <c r="T81" s="235"/>
      <c r="U81" s="235"/>
      <c r="V81" s="235"/>
      <c r="W81" s="252"/>
      <c r="X81" s="313"/>
      <c r="Y81" s="235"/>
      <c r="Z81" s="235"/>
      <c r="AA81" s="235"/>
      <c r="AB81" s="235"/>
      <c r="AC81" s="235"/>
      <c r="AD81" s="235"/>
      <c r="AE81" s="235"/>
      <c r="AF81" s="235"/>
      <c r="AG81" s="235"/>
      <c r="AH81" s="235"/>
      <c r="AI81" s="235"/>
      <c r="AJ81" s="235"/>
      <c r="AK81" s="235"/>
      <c r="AL81" s="235"/>
      <c r="AM81" s="235"/>
      <c r="AN81" s="252"/>
      <c r="AP81" s="258"/>
      <c r="AQ81" s="259"/>
      <c r="AR81" s="259"/>
      <c r="AS81" s="259"/>
      <c r="AT81" s="260"/>
      <c r="AU81" s="3"/>
      <c r="AV81" s="3"/>
      <c r="AW81" s="3"/>
      <c r="AX81" s="3"/>
      <c r="AY81" s="3"/>
      <c r="AZ81" s="3"/>
    </row>
    <row r="82" spans="2:53" ht="13.5" customHeight="1" x14ac:dyDescent="0.15">
      <c r="B82" s="142"/>
      <c r="C82" s="202"/>
      <c r="D82" s="146"/>
      <c r="E82" s="202"/>
      <c r="F82" s="146"/>
      <c r="G82" s="202"/>
      <c r="H82" s="146"/>
      <c r="I82" s="202"/>
      <c r="J82" s="146"/>
      <c r="K82" s="202"/>
      <c r="L82" s="146"/>
      <c r="M82" s="202"/>
      <c r="N82" s="146"/>
      <c r="O82" s="202"/>
      <c r="P82" s="146"/>
      <c r="Q82" s="202"/>
      <c r="R82" s="146" t="s">
        <v>96</v>
      </c>
      <c r="S82" s="202"/>
      <c r="T82" s="146"/>
      <c r="U82" s="202"/>
      <c r="V82" s="146"/>
      <c r="W82" s="312"/>
      <c r="X82" s="142"/>
      <c r="Y82" s="242"/>
      <c r="Z82" s="242"/>
      <c r="AA82" s="242"/>
      <c r="AB82" s="242"/>
      <c r="AC82" s="242"/>
      <c r="AD82" s="242"/>
      <c r="AE82" s="242"/>
      <c r="AF82" s="242"/>
      <c r="AG82" s="242"/>
      <c r="AH82" s="242"/>
      <c r="AI82" s="242"/>
      <c r="AJ82" s="242"/>
      <c r="AK82" s="242"/>
      <c r="AL82" s="242"/>
      <c r="AM82" s="242"/>
      <c r="AN82" s="321"/>
      <c r="AP82" s="258" t="s">
        <v>94</v>
      </c>
      <c r="AQ82" s="259"/>
      <c r="AR82" s="259"/>
      <c r="AS82" s="259"/>
      <c r="AT82" s="260"/>
      <c r="AU82" s="3"/>
      <c r="AV82" s="3"/>
      <c r="AW82" s="3"/>
      <c r="AX82" s="3"/>
      <c r="AY82" s="3"/>
      <c r="AZ82" s="3"/>
    </row>
    <row r="83" spans="2:53" ht="14.25" customHeight="1" x14ac:dyDescent="0.15">
      <c r="B83" s="313"/>
      <c r="C83" s="315"/>
      <c r="D83" s="316"/>
      <c r="E83" s="315"/>
      <c r="F83" s="316"/>
      <c r="G83" s="315"/>
      <c r="H83" s="316"/>
      <c r="I83" s="315"/>
      <c r="J83" s="316"/>
      <c r="K83" s="315"/>
      <c r="L83" s="316"/>
      <c r="M83" s="315"/>
      <c r="N83" s="316"/>
      <c r="O83" s="315"/>
      <c r="P83" s="316"/>
      <c r="Q83" s="315"/>
      <c r="R83" s="316"/>
      <c r="S83" s="315"/>
      <c r="T83" s="316"/>
      <c r="U83" s="315"/>
      <c r="V83" s="316"/>
      <c r="W83" s="235"/>
      <c r="X83" s="313"/>
      <c r="Y83" s="235"/>
      <c r="Z83" s="235"/>
      <c r="AA83" s="235"/>
      <c r="AB83" s="235"/>
      <c r="AC83" s="235"/>
      <c r="AD83" s="235"/>
      <c r="AE83" s="235"/>
      <c r="AF83" s="235"/>
      <c r="AG83" s="235"/>
      <c r="AH83" s="235"/>
      <c r="AI83" s="235"/>
      <c r="AJ83" s="235"/>
      <c r="AK83" s="235"/>
      <c r="AL83" s="235"/>
      <c r="AM83" s="235"/>
      <c r="AN83" s="252"/>
      <c r="AP83" s="258"/>
      <c r="AQ83" s="259"/>
      <c r="AR83" s="259"/>
      <c r="AS83" s="259"/>
      <c r="AT83" s="260"/>
      <c r="AU83" s="3"/>
      <c r="AV83" s="3"/>
      <c r="AW83" s="3"/>
      <c r="AX83" s="3"/>
      <c r="AY83" s="3"/>
      <c r="AZ83" s="3"/>
    </row>
    <row r="84" spans="2:53" ht="7.5" customHeight="1" x14ac:dyDescent="0.15">
      <c r="AP84" s="258"/>
      <c r="AQ84" s="259"/>
      <c r="AR84" s="259"/>
      <c r="AS84" s="259"/>
      <c r="AT84" s="260"/>
      <c r="AU84" s="3"/>
      <c r="AV84" s="3"/>
      <c r="AW84" s="3"/>
      <c r="AX84" s="3"/>
      <c r="AY84" s="3"/>
      <c r="AZ84" s="3"/>
    </row>
    <row r="85" spans="2:53" ht="19.5" customHeight="1" x14ac:dyDescent="0.15">
      <c r="B85" s="15"/>
      <c r="C85" s="15"/>
      <c r="D85" s="15"/>
      <c r="E85" s="15"/>
      <c r="F85" s="15"/>
      <c r="G85" s="15"/>
      <c r="H85" s="14"/>
      <c r="I85" s="14"/>
      <c r="J85" s="14"/>
      <c r="K85" s="14"/>
      <c r="L85" s="14"/>
      <c r="M85" s="14"/>
      <c r="N85" s="14"/>
      <c r="O85" s="14"/>
      <c r="P85" s="14"/>
      <c r="Q85" s="14"/>
      <c r="R85" s="14"/>
      <c r="S85" s="14"/>
      <c r="T85" s="14"/>
      <c r="U85" s="14"/>
      <c r="V85" s="14"/>
      <c r="W85" s="14"/>
      <c r="X85" s="48"/>
      <c r="Y85" s="48"/>
      <c r="Z85" s="48"/>
      <c r="AA85" s="48"/>
      <c r="AB85" s="48"/>
      <c r="AC85" s="48"/>
      <c r="AD85" s="48"/>
      <c r="AE85" s="15"/>
      <c r="AF85" s="15"/>
      <c r="AG85" s="15"/>
      <c r="AH85" s="14"/>
      <c r="AI85" s="14"/>
      <c r="AJ85" s="14"/>
      <c r="AK85" s="14"/>
      <c r="AL85" s="14"/>
      <c r="AM85" s="14"/>
      <c r="AN85" s="14"/>
      <c r="AP85" s="271" t="s">
        <v>77</v>
      </c>
      <c r="AQ85" s="272"/>
      <c r="AR85" s="272"/>
      <c r="AS85" s="272"/>
      <c r="AT85" s="273"/>
      <c r="AU85" s="3"/>
      <c r="AV85" s="3"/>
      <c r="AW85" s="3"/>
      <c r="AX85" s="3"/>
      <c r="AY85" s="3"/>
      <c r="AZ85" s="3"/>
    </row>
    <row r="86" spans="2:53" ht="7.5" customHeight="1" x14ac:dyDescent="0.15">
      <c r="B86" s="15"/>
      <c r="C86" s="15"/>
      <c r="D86" s="15"/>
      <c r="E86" s="15"/>
      <c r="F86" s="15"/>
      <c r="G86" s="15"/>
      <c r="H86" s="14"/>
      <c r="I86" s="14"/>
      <c r="J86" s="14"/>
      <c r="K86" s="14"/>
      <c r="L86" s="14"/>
      <c r="M86" s="14"/>
      <c r="N86" s="14"/>
      <c r="O86" s="14"/>
      <c r="P86" s="14"/>
      <c r="Q86" s="14"/>
      <c r="R86" s="14"/>
      <c r="S86" s="14"/>
      <c r="T86" s="14"/>
      <c r="U86" s="14"/>
      <c r="V86" s="14"/>
      <c r="W86" s="14"/>
      <c r="X86" s="3"/>
      <c r="Y86" s="3"/>
      <c r="Z86" s="3"/>
      <c r="AA86" s="3"/>
      <c r="AB86" s="3"/>
      <c r="AC86" s="3"/>
      <c r="AD86" s="3"/>
      <c r="AE86" s="294"/>
      <c r="AF86" s="294"/>
      <c r="AG86" s="294"/>
      <c r="AH86" s="14"/>
      <c r="AI86" s="14"/>
      <c r="AJ86" s="14"/>
      <c r="AK86" s="14"/>
      <c r="AL86" s="14"/>
      <c r="AM86" s="14"/>
      <c r="AN86" s="14"/>
      <c r="AP86" s="274"/>
      <c r="AQ86" s="275"/>
      <c r="AR86" s="275"/>
      <c r="AS86" s="275"/>
      <c r="AT86" s="276"/>
      <c r="AU86" s="3"/>
      <c r="AV86" s="3"/>
      <c r="AW86" s="3"/>
      <c r="AX86" s="3"/>
      <c r="AY86" s="3"/>
      <c r="AZ86" s="3"/>
    </row>
    <row r="87" spans="2:53" ht="19.5" customHeight="1" x14ac:dyDescent="0.15">
      <c r="B87" s="15"/>
      <c r="C87" s="15"/>
      <c r="D87" s="15"/>
      <c r="E87" s="15"/>
      <c r="F87" s="15"/>
      <c r="G87" s="15"/>
      <c r="H87" s="14"/>
      <c r="I87" s="14"/>
      <c r="J87" s="14"/>
      <c r="K87" s="14"/>
      <c r="L87" s="14"/>
      <c r="M87" s="14"/>
      <c r="N87" s="14"/>
      <c r="O87" s="14"/>
      <c r="P87" s="14"/>
      <c r="Q87" s="14"/>
      <c r="R87" s="14"/>
      <c r="S87" s="14"/>
      <c r="T87" s="14"/>
      <c r="U87" s="14"/>
      <c r="V87" s="14"/>
      <c r="W87" s="14"/>
      <c r="X87" s="3"/>
      <c r="Y87" s="3"/>
      <c r="Z87" s="3"/>
      <c r="AA87" s="3"/>
      <c r="AB87" s="3"/>
      <c r="AC87" s="3"/>
      <c r="AD87" s="3"/>
      <c r="AE87" s="294"/>
      <c r="AF87" s="294"/>
      <c r="AG87" s="294"/>
      <c r="AH87" s="14"/>
      <c r="AI87" s="14"/>
      <c r="AJ87" s="14"/>
      <c r="AK87" s="14"/>
      <c r="AL87" s="14"/>
      <c r="AM87" s="14"/>
      <c r="AN87" s="14"/>
      <c r="AP87" s="3"/>
      <c r="AQ87" s="3"/>
      <c r="AR87" s="3"/>
      <c r="AS87" s="3"/>
      <c r="AT87" s="3"/>
      <c r="AU87" s="3"/>
      <c r="AV87" s="3"/>
      <c r="AW87" s="3"/>
      <c r="AX87" s="3"/>
      <c r="AY87" s="3"/>
      <c r="AZ87" s="3"/>
      <c r="BA87" s="3"/>
    </row>
    <row r="88" spans="2:53" ht="12" customHeight="1" x14ac:dyDescent="0.15">
      <c r="B88" s="294"/>
      <c r="C88" s="294"/>
      <c r="D88" s="294"/>
      <c r="E88" s="294"/>
      <c r="F88" s="294"/>
      <c r="G88" s="294"/>
      <c r="H88" s="295"/>
      <c r="I88" s="295"/>
      <c r="J88" s="295"/>
      <c r="K88" s="295"/>
      <c r="L88" s="295"/>
      <c r="M88" s="295"/>
      <c r="N88" s="295"/>
      <c r="O88" s="295"/>
      <c r="P88" s="295"/>
      <c r="Q88" s="295"/>
      <c r="R88" s="295"/>
      <c r="S88" s="295"/>
      <c r="T88" s="295"/>
      <c r="U88" s="295"/>
      <c r="V88" s="295"/>
      <c r="W88" s="295"/>
      <c r="X88" s="3"/>
      <c r="Y88" s="3"/>
      <c r="Z88" s="3"/>
      <c r="AA88" s="3"/>
      <c r="AB88" s="3"/>
      <c r="AC88" s="3"/>
      <c r="AD88" s="3"/>
      <c r="AE88" s="294"/>
      <c r="AF88" s="294"/>
      <c r="AG88" s="294"/>
      <c r="AH88" s="14"/>
      <c r="AI88" s="14"/>
      <c r="AJ88" s="14"/>
      <c r="AK88" s="14"/>
      <c r="AL88" s="14"/>
      <c r="AM88" s="14"/>
      <c r="AN88" s="14"/>
      <c r="AP88" s="3"/>
      <c r="AQ88" s="3"/>
      <c r="AR88" s="3"/>
      <c r="AS88" s="3"/>
      <c r="AT88" s="3"/>
      <c r="AU88" s="3"/>
      <c r="AV88" s="3"/>
      <c r="AW88" s="3"/>
    </row>
    <row r="89" spans="2:53" ht="13.5" x14ac:dyDescent="0.15">
      <c r="B89" s="10"/>
      <c r="C89" s="10"/>
      <c r="D89" s="10"/>
      <c r="E89" s="10"/>
      <c r="F89" s="10"/>
      <c r="G89" s="57"/>
      <c r="H89" s="57"/>
      <c r="I89" s="57"/>
      <c r="J89" s="57"/>
      <c r="K89" s="57"/>
      <c r="L89" s="57"/>
      <c r="M89" s="57"/>
      <c r="N89" s="57"/>
      <c r="O89" s="154" t="s">
        <v>11</v>
      </c>
      <c r="P89" s="154"/>
      <c r="Q89" s="154"/>
      <c r="R89" s="154"/>
      <c r="S89" s="154"/>
      <c r="T89" s="154"/>
      <c r="U89" s="154"/>
      <c r="V89" s="154"/>
      <c r="W89" s="154" t="s">
        <v>12</v>
      </c>
      <c r="X89" s="154"/>
      <c r="Y89" s="154"/>
      <c r="Z89" s="154"/>
      <c r="AA89" s="154"/>
      <c r="AB89" s="154"/>
      <c r="AC89" s="154"/>
      <c r="AD89" s="154"/>
      <c r="AE89" s="153" t="s">
        <v>65</v>
      </c>
      <c r="AF89" s="153"/>
      <c r="AG89" s="153"/>
      <c r="AH89" s="153"/>
      <c r="AI89" s="153"/>
      <c r="AJ89" s="153"/>
      <c r="AK89" s="153"/>
      <c r="AL89" s="153" t="s">
        <v>15</v>
      </c>
      <c r="AM89" s="153"/>
      <c r="AN89" s="153"/>
      <c r="AO89" s="153"/>
      <c r="AP89" s="153"/>
      <c r="AQ89" s="153" t="s">
        <v>14</v>
      </c>
      <c r="AR89" s="154"/>
      <c r="AS89" s="153" t="s">
        <v>24</v>
      </c>
      <c r="AT89" s="235"/>
    </row>
    <row r="90" spans="2:53" ht="27" customHeight="1" x14ac:dyDescent="0.15">
      <c r="B90" s="51"/>
      <c r="C90" s="51"/>
      <c r="D90" s="51"/>
      <c r="E90" s="10"/>
      <c r="F90" s="10"/>
      <c r="G90" s="57"/>
      <c r="H90" s="10"/>
      <c r="I90" s="10"/>
      <c r="J90" s="57"/>
      <c r="K90" s="57"/>
      <c r="L90" s="10"/>
      <c r="M90" s="10"/>
      <c r="N90" s="39"/>
      <c r="O90" s="223">
        <v>5</v>
      </c>
      <c r="P90" s="296"/>
      <c r="Q90" s="220">
        <v>7</v>
      </c>
      <c r="R90" s="296"/>
      <c r="S90" s="220">
        <v>0</v>
      </c>
      <c r="T90" s="296"/>
      <c r="U90" s="220">
        <v>9</v>
      </c>
      <c r="V90" s="263"/>
      <c r="W90" s="223">
        <v>5</v>
      </c>
      <c r="X90" s="296"/>
      <c r="Y90" s="220">
        <v>7</v>
      </c>
      <c r="Z90" s="296"/>
      <c r="AA90" s="220">
        <v>0</v>
      </c>
      <c r="AB90" s="296"/>
      <c r="AC90" s="220">
        <v>9</v>
      </c>
      <c r="AD90" s="263"/>
      <c r="AE90" s="267">
        <v>10000</v>
      </c>
      <c r="AF90" s="268"/>
      <c r="AG90" s="268"/>
      <c r="AH90" s="255"/>
      <c r="AI90" s="255"/>
      <c r="AJ90" s="255"/>
      <c r="AK90" s="256"/>
      <c r="AL90" s="267">
        <f>ROUND(AE90*0.05,0)</f>
        <v>500</v>
      </c>
      <c r="AM90" s="268"/>
      <c r="AN90" s="268"/>
      <c r="AO90" s="268"/>
      <c r="AP90" s="268"/>
      <c r="AQ90" s="267">
        <f>AE90+AL90</f>
        <v>10500</v>
      </c>
      <c r="AR90" s="256"/>
      <c r="AS90" s="264" t="s">
        <v>73</v>
      </c>
      <c r="AT90" s="266"/>
    </row>
    <row r="91" spans="2:53" ht="27" customHeight="1" x14ac:dyDescent="0.15">
      <c r="B91" s="10"/>
      <c r="C91" s="10"/>
      <c r="D91" s="10"/>
      <c r="E91" s="10"/>
      <c r="F91" s="10"/>
      <c r="G91" s="57"/>
      <c r="H91" s="10"/>
      <c r="I91" s="10"/>
      <c r="J91" s="57"/>
      <c r="K91" s="57"/>
      <c r="L91" s="10"/>
      <c r="M91" s="10"/>
      <c r="N91" s="39"/>
      <c r="O91" s="223"/>
      <c r="P91" s="296"/>
      <c r="Q91" s="220"/>
      <c r="R91" s="296"/>
      <c r="S91" s="220"/>
      <c r="T91" s="296"/>
      <c r="U91" s="220"/>
      <c r="V91" s="263"/>
      <c r="W91" s="223"/>
      <c r="X91" s="296"/>
      <c r="Y91" s="220"/>
      <c r="Z91" s="296"/>
      <c r="AA91" s="220"/>
      <c r="AB91" s="296"/>
      <c r="AC91" s="220"/>
      <c r="AD91" s="263"/>
      <c r="AE91" s="267"/>
      <c r="AF91" s="268"/>
      <c r="AG91" s="268"/>
      <c r="AH91" s="255"/>
      <c r="AI91" s="255"/>
      <c r="AJ91" s="255"/>
      <c r="AK91" s="256"/>
      <c r="AL91" s="267">
        <f>ROUND(AE91*5%,0)</f>
        <v>0</v>
      </c>
      <c r="AM91" s="268"/>
      <c r="AN91" s="268"/>
      <c r="AO91" s="268"/>
      <c r="AP91" s="268"/>
      <c r="AQ91" s="267"/>
      <c r="AR91" s="256"/>
      <c r="AS91" s="264"/>
      <c r="AT91" s="266"/>
    </row>
    <row r="92" spans="2:53" ht="27" customHeight="1" x14ac:dyDescent="0.15">
      <c r="B92" s="10"/>
      <c r="C92" s="10"/>
      <c r="D92" s="10"/>
      <c r="E92" s="10"/>
      <c r="F92" s="10"/>
      <c r="G92" s="57"/>
      <c r="H92" s="10"/>
      <c r="I92" s="10"/>
      <c r="J92" s="57"/>
      <c r="K92" s="57"/>
      <c r="L92" s="10"/>
      <c r="M92" s="10"/>
      <c r="N92" s="39"/>
      <c r="O92" s="223"/>
      <c r="P92" s="296"/>
      <c r="Q92" s="220"/>
      <c r="R92" s="296"/>
      <c r="S92" s="220"/>
      <c r="T92" s="296"/>
      <c r="U92" s="220"/>
      <c r="V92" s="263"/>
      <c r="W92" s="223"/>
      <c r="X92" s="296"/>
      <c r="Y92" s="220"/>
      <c r="Z92" s="296"/>
      <c r="AA92" s="220"/>
      <c r="AB92" s="296"/>
      <c r="AC92" s="220"/>
      <c r="AD92" s="263"/>
      <c r="AE92" s="267"/>
      <c r="AF92" s="268"/>
      <c r="AG92" s="268"/>
      <c r="AH92" s="255"/>
      <c r="AI92" s="255"/>
      <c r="AJ92" s="255"/>
      <c r="AK92" s="256"/>
      <c r="AL92" s="267">
        <f>ROUND(AE92*5%,0)</f>
        <v>0</v>
      </c>
      <c r="AM92" s="268"/>
      <c r="AN92" s="268"/>
      <c r="AO92" s="268"/>
      <c r="AP92" s="268"/>
      <c r="AQ92" s="267"/>
      <c r="AR92" s="256"/>
      <c r="AS92" s="264"/>
      <c r="AT92" s="266"/>
    </row>
    <row r="93" spans="2:53" ht="27" customHeight="1" x14ac:dyDescent="0.15">
      <c r="B93" s="10"/>
      <c r="C93" s="10"/>
      <c r="D93" s="10"/>
      <c r="E93" s="10"/>
      <c r="F93" s="10"/>
      <c r="G93" s="57"/>
      <c r="H93" s="10"/>
      <c r="I93" s="10"/>
      <c r="J93" s="57"/>
      <c r="K93" s="57"/>
      <c r="L93" s="10"/>
      <c r="M93" s="10"/>
      <c r="N93" s="39"/>
      <c r="O93" s="223"/>
      <c r="P93" s="296"/>
      <c r="Q93" s="220"/>
      <c r="R93" s="296"/>
      <c r="S93" s="220"/>
      <c r="T93" s="296"/>
      <c r="U93" s="220"/>
      <c r="V93" s="263"/>
      <c r="W93" s="223"/>
      <c r="X93" s="296"/>
      <c r="Y93" s="220"/>
      <c r="Z93" s="296"/>
      <c r="AA93" s="220"/>
      <c r="AB93" s="296"/>
      <c r="AC93" s="220"/>
      <c r="AD93" s="263"/>
      <c r="AE93" s="267"/>
      <c r="AF93" s="268"/>
      <c r="AG93" s="255"/>
      <c r="AH93" s="255"/>
      <c r="AI93" s="255"/>
      <c r="AJ93" s="255"/>
      <c r="AK93" s="256"/>
      <c r="AL93" s="267">
        <f>ROUND(AE93*5%,0)</f>
        <v>0</v>
      </c>
      <c r="AM93" s="268"/>
      <c r="AN93" s="268"/>
      <c r="AO93" s="268"/>
      <c r="AP93" s="268"/>
      <c r="AQ93" s="267"/>
      <c r="AR93" s="256"/>
      <c r="AS93" s="264"/>
      <c r="AT93" s="266"/>
    </row>
    <row r="94" spans="2:53" ht="27" customHeight="1" x14ac:dyDescent="0.15">
      <c r="B94" s="10"/>
      <c r="C94" s="10"/>
      <c r="D94" s="10"/>
      <c r="E94" s="10"/>
      <c r="F94" s="10"/>
      <c r="G94" s="57"/>
      <c r="H94" s="10"/>
      <c r="I94" s="10"/>
      <c r="J94" s="57"/>
      <c r="K94" s="57"/>
      <c r="L94" s="10"/>
      <c r="M94" s="10"/>
      <c r="N94" s="39"/>
      <c r="O94" s="223"/>
      <c r="P94" s="296"/>
      <c r="Q94" s="220"/>
      <c r="R94" s="296"/>
      <c r="S94" s="220"/>
      <c r="T94" s="296"/>
      <c r="U94" s="220"/>
      <c r="V94" s="263"/>
      <c r="W94" s="223"/>
      <c r="X94" s="296"/>
      <c r="Y94" s="220"/>
      <c r="Z94" s="296"/>
      <c r="AA94" s="220"/>
      <c r="AB94" s="296"/>
      <c r="AC94" s="220"/>
      <c r="AD94" s="263"/>
      <c r="AE94" s="267"/>
      <c r="AF94" s="268"/>
      <c r="AG94" s="268"/>
      <c r="AH94" s="255"/>
      <c r="AI94" s="255"/>
      <c r="AJ94" s="255"/>
      <c r="AK94" s="256"/>
      <c r="AL94" s="267">
        <f>ROUND(AE94*5%,0)</f>
        <v>0</v>
      </c>
      <c r="AM94" s="268"/>
      <c r="AN94" s="268"/>
      <c r="AO94" s="268"/>
      <c r="AP94" s="268"/>
      <c r="AQ94" s="267"/>
      <c r="AR94" s="256"/>
      <c r="AS94" s="264"/>
      <c r="AT94" s="266"/>
    </row>
    <row r="95" spans="2:53" ht="27" customHeight="1" x14ac:dyDescent="0.15">
      <c r="B95" s="3"/>
      <c r="C95" s="3"/>
      <c r="D95" s="3"/>
      <c r="E95" s="3"/>
      <c r="F95" s="3"/>
      <c r="G95" s="3"/>
      <c r="H95" s="127"/>
      <c r="I95" s="127"/>
      <c r="J95" s="127"/>
      <c r="K95" s="127"/>
      <c r="L95" s="127"/>
      <c r="M95" s="127"/>
      <c r="N95" s="127"/>
      <c r="O95" s="127"/>
      <c r="P95" s="127"/>
      <c r="Q95" s="127"/>
      <c r="R95" s="125"/>
      <c r="S95" s="125"/>
      <c r="T95" s="125"/>
      <c r="U95" s="125"/>
      <c r="V95" s="125"/>
      <c r="W95" s="125"/>
      <c r="X95" s="125"/>
      <c r="Y95" s="125"/>
      <c r="Z95" s="125"/>
      <c r="AA95" s="125"/>
      <c r="AB95" s="125"/>
      <c r="AC95" s="125"/>
      <c r="AD95" s="125"/>
      <c r="AE95" s="300"/>
      <c r="AF95" s="300"/>
      <c r="AG95" s="300"/>
      <c r="AH95" s="300"/>
      <c r="AI95" s="300"/>
      <c r="AJ95" s="300"/>
      <c r="AK95" s="300"/>
      <c r="AL95" s="300" t="s">
        <v>36</v>
      </c>
      <c r="AM95" s="300"/>
      <c r="AN95" s="300"/>
      <c r="AO95" s="300"/>
      <c r="AP95" s="300"/>
      <c r="AQ95" s="257">
        <f>SUM(AQ90:AR94)</f>
        <v>10500</v>
      </c>
      <c r="AR95" s="314"/>
      <c r="AS95" s="299" t="s">
        <v>16</v>
      </c>
      <c r="AT95" s="266"/>
    </row>
    <row r="96" spans="2:53" ht="15.75" customHeight="1" x14ac:dyDescent="0.15"/>
    <row r="97" spans="2:46" ht="14.25" customHeight="1" x14ac:dyDescent="0.15">
      <c r="AQ97" s="8"/>
      <c r="AR97" s="5" t="s">
        <v>100</v>
      </c>
      <c r="AS97" s="5"/>
      <c r="AT97" s="6"/>
    </row>
    <row r="98" spans="2:46" ht="14.25" customHeight="1" x14ac:dyDescent="0.15">
      <c r="AQ98" s="8"/>
      <c r="AR98" s="13"/>
      <c r="AS98" s="13"/>
      <c r="AT98" s="8"/>
    </row>
    <row r="99" spans="2:46" ht="42.75" customHeight="1" x14ac:dyDescent="0.15">
      <c r="AQ99" s="8"/>
      <c r="AR99" s="52"/>
      <c r="AS99" s="52"/>
      <c r="AT99" s="53"/>
    </row>
    <row r="100" spans="2:46" ht="24" x14ac:dyDescent="0.15">
      <c r="B100" s="1" t="s">
        <v>0</v>
      </c>
      <c r="C100" s="1"/>
      <c r="D100" s="1"/>
      <c r="AG100" s="9" t="s">
        <v>183</v>
      </c>
    </row>
    <row r="102" spans="2:46" x14ac:dyDescent="0.15">
      <c r="B102" s="3" t="s">
        <v>86</v>
      </c>
      <c r="C102" s="3"/>
      <c r="D102" s="3"/>
      <c r="E102" s="3"/>
      <c r="F102" s="3"/>
      <c r="G102" s="3"/>
      <c r="H102" s="3"/>
      <c r="I102" s="3"/>
      <c r="J102" s="3"/>
      <c r="K102" s="3"/>
      <c r="L102" s="3"/>
      <c r="M102" s="3"/>
      <c r="N102" s="3"/>
      <c r="O102" s="3"/>
    </row>
    <row r="103" spans="2:46" ht="27" customHeight="1" x14ac:dyDescent="0.15">
      <c r="B103" s="223" t="s">
        <v>72</v>
      </c>
      <c r="C103" s="262"/>
      <c r="D103" s="262"/>
      <c r="E103" s="262"/>
      <c r="F103" s="262"/>
      <c r="G103" s="262"/>
      <c r="H103" s="262"/>
      <c r="I103" s="262"/>
      <c r="J103" s="262"/>
      <c r="K103" s="262"/>
      <c r="L103" s="262"/>
      <c r="M103" s="262"/>
      <c r="N103" s="262"/>
      <c r="O103" s="263"/>
      <c r="P103" s="70"/>
      <c r="Q103" s="51"/>
      <c r="R103" s="51"/>
      <c r="S103" s="51"/>
      <c r="T103" s="51"/>
      <c r="U103" s="51"/>
      <c r="V103" s="51"/>
      <c r="W103" s="51"/>
      <c r="X103" s="51"/>
      <c r="Y103" s="51"/>
      <c r="Z103" s="51"/>
      <c r="AA103" s="51"/>
      <c r="AB103" s="51"/>
      <c r="AC103" s="51"/>
      <c r="AD103" s="51"/>
      <c r="AE103" s="51"/>
    </row>
    <row r="104" spans="2:46" ht="9" customHeight="1" x14ac:dyDescent="0.15"/>
    <row r="105" spans="2:46" ht="18" customHeight="1" x14ac:dyDescent="0.15">
      <c r="B105" s="2" t="s">
        <v>1</v>
      </c>
      <c r="X105" s="239" t="s">
        <v>6</v>
      </c>
      <c r="Y105" s="326"/>
      <c r="Z105" s="326"/>
      <c r="AA105" s="326"/>
      <c r="AB105" s="326"/>
      <c r="AC105" s="326"/>
      <c r="AD105" s="326"/>
      <c r="AE105" s="326"/>
      <c r="AF105" s="326"/>
      <c r="AG105" s="326"/>
      <c r="AH105" s="293"/>
      <c r="AI105" s="253">
        <v>1</v>
      </c>
      <c r="AJ105" s="240">
        <v>2</v>
      </c>
      <c r="AK105" s="240">
        <v>3</v>
      </c>
      <c r="AL105" s="240">
        <v>4</v>
      </c>
      <c r="AM105" s="240">
        <v>5</v>
      </c>
      <c r="AN105" s="241">
        <v>6</v>
      </c>
      <c r="AQ105" s="3"/>
      <c r="AR105" s="3"/>
    </row>
    <row r="106" spans="2:46" ht="9" customHeight="1" x14ac:dyDescent="0.15">
      <c r="X106" s="136"/>
      <c r="Y106" s="136"/>
      <c r="Z106" s="136"/>
      <c r="AA106" s="136"/>
      <c r="AB106" s="154"/>
      <c r="AC106" s="154"/>
      <c r="AD106" s="154"/>
      <c r="AE106" s="154"/>
      <c r="AF106" s="154"/>
      <c r="AG106" s="154"/>
      <c r="AH106" s="135"/>
      <c r="AI106" s="253"/>
      <c r="AJ106" s="240"/>
      <c r="AK106" s="240"/>
      <c r="AL106" s="240"/>
      <c r="AM106" s="240"/>
      <c r="AN106" s="241"/>
      <c r="AP106" s="3"/>
      <c r="AR106" s="127" t="s">
        <v>26</v>
      </c>
      <c r="AS106" s="3"/>
      <c r="AT106" s="3"/>
    </row>
    <row r="107" spans="2:46" ht="9" customHeight="1" x14ac:dyDescent="0.15">
      <c r="R107" s="212" t="s">
        <v>3</v>
      </c>
      <c r="S107" s="242"/>
      <c r="T107" s="242"/>
      <c r="U107" s="242"/>
      <c r="V107" s="242"/>
      <c r="W107" s="242"/>
      <c r="X107" s="242"/>
      <c r="Y107" s="242"/>
      <c r="Z107" s="242"/>
      <c r="AA107" s="242"/>
      <c r="AB107" s="213"/>
      <c r="AC107" s="242"/>
      <c r="AD107" s="242"/>
      <c r="AE107" s="242"/>
      <c r="AF107" s="242"/>
      <c r="AG107" s="242"/>
      <c r="AH107" s="242"/>
      <c r="AI107" s="242"/>
      <c r="AJ107" s="242"/>
      <c r="AK107" s="242"/>
      <c r="AL107" s="242"/>
      <c r="AM107" s="242"/>
      <c r="AN107" s="321"/>
      <c r="AP107" s="4"/>
      <c r="AQ107" s="5"/>
      <c r="AR107" s="127"/>
      <c r="AS107" s="5"/>
      <c r="AT107" s="6"/>
    </row>
    <row r="108" spans="2:46" ht="21.75" customHeight="1" x14ac:dyDescent="0.15">
      <c r="B108" s="247" t="s">
        <v>87</v>
      </c>
      <c r="C108" s="247"/>
      <c r="D108" s="247"/>
      <c r="E108" s="247"/>
      <c r="F108" s="248" t="s">
        <v>2</v>
      </c>
      <c r="G108" s="233"/>
      <c r="H108" s="247" t="s">
        <v>88</v>
      </c>
      <c r="I108" s="247"/>
      <c r="J108" s="2" t="s">
        <v>27</v>
      </c>
      <c r="L108" s="239">
        <v>20</v>
      </c>
      <c r="M108" s="239"/>
      <c r="N108" s="239" t="s">
        <v>28</v>
      </c>
      <c r="O108" s="239"/>
      <c r="R108" s="243"/>
      <c r="S108" s="298"/>
      <c r="T108" s="298"/>
      <c r="U108" s="298"/>
      <c r="V108" s="298"/>
      <c r="W108" s="298"/>
      <c r="X108" s="298"/>
      <c r="Y108" s="298"/>
      <c r="Z108" s="298"/>
      <c r="AA108" s="298"/>
      <c r="AB108" s="233"/>
      <c r="AC108" s="233"/>
      <c r="AD108" s="233"/>
      <c r="AE108" s="233"/>
      <c r="AF108" s="233"/>
      <c r="AG108" s="233"/>
      <c r="AH108" s="233"/>
      <c r="AI108" s="233"/>
      <c r="AJ108" s="233"/>
      <c r="AK108" s="233"/>
      <c r="AL108" s="233"/>
      <c r="AM108" s="233"/>
      <c r="AN108" s="251"/>
      <c r="AP108" s="226" t="s">
        <v>127</v>
      </c>
      <c r="AQ108" s="227"/>
      <c r="AR108" s="227"/>
      <c r="AS108" s="227"/>
      <c r="AT108" s="228"/>
    </row>
    <row r="109" spans="2:46" ht="30.75" customHeight="1" x14ac:dyDescent="0.15">
      <c r="R109" s="232" t="s">
        <v>4</v>
      </c>
      <c r="S109" s="298"/>
      <c r="T109" s="298"/>
      <c r="U109" s="298"/>
      <c r="V109" s="298"/>
      <c r="W109" s="298"/>
      <c r="X109" s="298"/>
      <c r="Y109" s="298"/>
      <c r="Z109" s="298"/>
      <c r="AA109" s="298"/>
      <c r="AB109" s="302"/>
      <c r="AC109" s="233"/>
      <c r="AD109" s="233"/>
      <c r="AE109" s="233"/>
      <c r="AF109" s="233"/>
      <c r="AG109" s="233"/>
      <c r="AH109" s="233"/>
      <c r="AI109" s="233"/>
      <c r="AJ109" s="233"/>
      <c r="AK109" s="233"/>
      <c r="AL109" s="233"/>
      <c r="AM109" s="233"/>
      <c r="AN109" s="8"/>
      <c r="AP109" s="226"/>
      <c r="AQ109" s="227"/>
      <c r="AR109" s="227"/>
      <c r="AS109" s="227"/>
      <c r="AT109" s="228"/>
    </row>
    <row r="110" spans="2:46" ht="30.75" customHeight="1" x14ac:dyDescent="0.15">
      <c r="R110" s="214" t="s">
        <v>5</v>
      </c>
      <c r="S110" s="235"/>
      <c r="T110" s="235"/>
      <c r="U110" s="235"/>
      <c r="V110" s="235"/>
      <c r="W110" s="235"/>
      <c r="X110" s="235"/>
      <c r="Y110" s="235"/>
      <c r="Z110" s="235"/>
      <c r="AA110" s="235"/>
      <c r="AB110" s="215"/>
      <c r="AC110" s="235"/>
      <c r="AD110" s="235"/>
      <c r="AE110" s="235"/>
      <c r="AF110" s="235"/>
      <c r="AG110" s="235"/>
      <c r="AH110" s="235"/>
      <c r="AI110" s="235"/>
      <c r="AJ110" s="235"/>
      <c r="AK110" s="235"/>
      <c r="AL110" s="235"/>
      <c r="AM110" s="235"/>
      <c r="AN110" s="252"/>
      <c r="AP110" s="229"/>
      <c r="AQ110" s="230"/>
      <c r="AR110" s="230"/>
      <c r="AS110" s="230"/>
      <c r="AT110" s="231"/>
    </row>
    <row r="111" spans="2:46" ht="30.75" customHeight="1" x14ac:dyDescent="0.15">
      <c r="X111" s="54"/>
      <c r="Y111" s="54"/>
      <c r="Z111" s="54"/>
      <c r="AA111" s="54"/>
      <c r="AB111" s="54"/>
      <c r="AC111" s="54"/>
      <c r="AD111" s="54"/>
      <c r="AE111" s="13"/>
      <c r="AF111" s="13"/>
      <c r="AG111" s="13"/>
      <c r="AH111" s="13"/>
      <c r="AI111" s="13"/>
      <c r="AJ111" s="13"/>
      <c r="AK111" s="13"/>
      <c r="AL111" s="13"/>
      <c r="AM111" s="13"/>
      <c r="AN111" s="13"/>
      <c r="AP111" s="55"/>
      <c r="AQ111" s="55"/>
      <c r="AR111" s="55"/>
      <c r="AS111" s="55"/>
      <c r="AT111" s="55"/>
    </row>
    <row r="112" spans="2:46" ht="23.25" customHeight="1" x14ac:dyDescent="0.15">
      <c r="B112" s="223" t="s">
        <v>13</v>
      </c>
      <c r="C112" s="222"/>
      <c r="D112" s="222"/>
      <c r="E112" s="222"/>
      <c r="F112" s="222"/>
      <c r="G112" s="222"/>
      <c r="H112" s="222"/>
      <c r="I112" s="222"/>
      <c r="J112" s="222"/>
      <c r="K112" s="222"/>
      <c r="L112" s="222"/>
      <c r="M112" s="222"/>
      <c r="N112" s="222"/>
      <c r="O112" s="222"/>
      <c r="P112" s="222"/>
      <c r="Q112" s="222"/>
      <c r="R112" s="222"/>
      <c r="S112" s="222"/>
      <c r="T112" s="222"/>
      <c r="U112" s="222"/>
      <c r="V112" s="222"/>
      <c r="W112" s="238"/>
      <c r="X112" s="223" t="s">
        <v>101</v>
      </c>
      <c r="Y112" s="222"/>
      <c r="Z112" s="222"/>
      <c r="AA112" s="222"/>
      <c r="AB112" s="222"/>
      <c r="AC112" s="222"/>
      <c r="AD112" s="222"/>
      <c r="AE112" s="222"/>
      <c r="AF112" s="222"/>
      <c r="AG112" s="222"/>
      <c r="AH112" s="222"/>
      <c r="AI112" s="222"/>
      <c r="AJ112" s="222"/>
      <c r="AK112" s="222"/>
      <c r="AL112" s="222"/>
      <c r="AM112" s="222"/>
      <c r="AN112" s="238"/>
    </row>
    <row r="113" spans="2:53" ht="27" customHeight="1" x14ac:dyDescent="0.15">
      <c r="B113" s="223"/>
      <c r="C113" s="221"/>
      <c r="D113" s="220"/>
      <c r="E113" s="221"/>
      <c r="F113" s="220"/>
      <c r="G113" s="221"/>
      <c r="H113" s="220"/>
      <c r="I113" s="221"/>
      <c r="J113" s="220"/>
      <c r="K113" s="221"/>
      <c r="L113" s="220"/>
      <c r="M113" s="221"/>
      <c r="N113" s="220"/>
      <c r="O113" s="221"/>
      <c r="P113" s="220"/>
      <c r="Q113" s="221"/>
      <c r="R113" s="220" t="s">
        <v>96</v>
      </c>
      <c r="S113" s="221"/>
      <c r="T113" s="220"/>
      <c r="U113" s="221"/>
      <c r="V113" s="220"/>
      <c r="W113" s="222"/>
      <c r="X113" s="223"/>
      <c r="Y113" s="224"/>
      <c r="Z113" s="224"/>
      <c r="AA113" s="224"/>
      <c r="AB113" s="224"/>
      <c r="AC113" s="224"/>
      <c r="AD113" s="224"/>
      <c r="AE113" s="224"/>
      <c r="AF113" s="224"/>
      <c r="AG113" s="224"/>
      <c r="AH113" s="224"/>
      <c r="AI113" s="224"/>
      <c r="AJ113" s="224"/>
      <c r="AK113" s="224"/>
      <c r="AL113" s="224"/>
      <c r="AM113" s="224"/>
      <c r="AN113" s="225"/>
    </row>
    <row r="114" spans="2:53" ht="23.25" customHeight="1" x14ac:dyDescent="0.15"/>
    <row r="115" spans="2:53" ht="13.5" customHeight="1" x14ac:dyDescent="0.15">
      <c r="B115" s="212" t="s">
        <v>8</v>
      </c>
      <c r="C115" s="213"/>
      <c r="D115" s="213"/>
      <c r="E115" s="213"/>
      <c r="F115" s="213"/>
      <c r="G115" s="213"/>
      <c r="H115" s="216">
        <v>9</v>
      </c>
      <c r="I115" s="217"/>
      <c r="J115" s="217">
        <v>0</v>
      </c>
      <c r="K115" s="217"/>
      <c r="L115" s="217">
        <v>0</v>
      </c>
      <c r="M115" s="217"/>
      <c r="N115" s="217">
        <v>0</v>
      </c>
      <c r="O115" s="217"/>
      <c r="P115" s="217">
        <v>0</v>
      </c>
      <c r="Q115" s="217"/>
      <c r="R115" s="146">
        <v>1</v>
      </c>
      <c r="S115" s="143"/>
      <c r="T115" s="146">
        <v>0</v>
      </c>
      <c r="U115" s="202"/>
      <c r="V115" s="146">
        <v>0</v>
      </c>
      <c r="W115" s="133"/>
      <c r="Z115" s="3"/>
      <c r="AA115" s="3"/>
      <c r="AB115" s="3"/>
      <c r="AC115" s="3"/>
      <c r="AD115" s="3"/>
      <c r="AE115" s="223" t="s">
        <v>22</v>
      </c>
      <c r="AF115" s="262"/>
      <c r="AG115" s="262"/>
      <c r="AH115" s="262"/>
      <c r="AI115" s="262"/>
      <c r="AJ115" s="262"/>
      <c r="AK115" s="262"/>
      <c r="AL115" s="262"/>
      <c r="AM115" s="262"/>
      <c r="AN115" s="263"/>
      <c r="AP115" s="290" t="s">
        <v>29</v>
      </c>
      <c r="AQ115" s="291"/>
      <c r="AR115" s="291"/>
      <c r="AS115" s="291"/>
      <c r="AT115" s="292"/>
      <c r="AU115" s="3"/>
      <c r="AV115" s="3"/>
      <c r="AW115" s="3"/>
      <c r="AX115" s="3"/>
      <c r="AY115" s="3"/>
      <c r="AZ115" s="3"/>
    </row>
    <row r="116" spans="2:53" ht="13.5" customHeight="1" x14ac:dyDescent="0.15">
      <c r="B116" s="214"/>
      <c r="C116" s="215"/>
      <c r="D116" s="215"/>
      <c r="E116" s="215"/>
      <c r="F116" s="215"/>
      <c r="G116" s="215"/>
      <c r="H116" s="218"/>
      <c r="I116" s="219"/>
      <c r="J116" s="219"/>
      <c r="K116" s="219"/>
      <c r="L116" s="219"/>
      <c r="M116" s="219"/>
      <c r="N116" s="219"/>
      <c r="O116" s="219"/>
      <c r="P116" s="219"/>
      <c r="Q116" s="219"/>
      <c r="R116" s="147"/>
      <c r="S116" s="145"/>
      <c r="T116" s="203"/>
      <c r="U116" s="204"/>
      <c r="V116" s="203"/>
      <c r="W116" s="135"/>
      <c r="Z116" s="3"/>
      <c r="AA116" s="3"/>
      <c r="AB116" s="3"/>
      <c r="AC116" s="3"/>
      <c r="AD116" s="3"/>
      <c r="AE116" s="167" t="s">
        <v>79</v>
      </c>
      <c r="AF116" s="168"/>
      <c r="AG116" s="168"/>
      <c r="AH116" s="257">
        <v>2100000</v>
      </c>
      <c r="AI116" s="257"/>
      <c r="AJ116" s="257"/>
      <c r="AK116" s="257"/>
      <c r="AL116" s="257"/>
      <c r="AM116" s="257"/>
      <c r="AN116" s="257"/>
      <c r="AP116" s="258"/>
      <c r="AQ116" s="259"/>
      <c r="AR116" s="259"/>
      <c r="AS116" s="259"/>
      <c r="AT116" s="260"/>
      <c r="AU116" s="3"/>
      <c r="AV116" s="3"/>
      <c r="AW116" s="3"/>
      <c r="AX116" s="3"/>
      <c r="AY116" s="3"/>
      <c r="AZ116" s="3"/>
    </row>
    <row r="117" spans="2:53" ht="13.5" customHeight="1" x14ac:dyDescent="0.15">
      <c r="B117" s="148"/>
      <c r="C117" s="211"/>
      <c r="D117" s="211"/>
      <c r="E117" s="211"/>
      <c r="F117" s="211"/>
      <c r="G117" s="211"/>
      <c r="H117" s="211"/>
      <c r="I117" s="211"/>
      <c r="J117" s="211"/>
      <c r="K117" s="211"/>
      <c r="L117" s="211"/>
      <c r="M117" s="211"/>
      <c r="N117" s="211"/>
      <c r="O117" s="211"/>
      <c r="P117" s="211"/>
      <c r="Q117" s="211"/>
      <c r="R117" s="211"/>
      <c r="S117" s="211"/>
      <c r="T117" s="211"/>
      <c r="U117" s="211"/>
      <c r="V117" s="211"/>
      <c r="W117" s="142"/>
      <c r="Z117" s="3"/>
      <c r="AA117" s="3"/>
      <c r="AB117" s="3"/>
      <c r="AC117" s="3"/>
      <c r="AD117" s="3"/>
      <c r="AE117" s="170"/>
      <c r="AF117" s="171"/>
      <c r="AG117" s="171"/>
      <c r="AH117" s="257"/>
      <c r="AI117" s="257"/>
      <c r="AJ117" s="257"/>
      <c r="AK117" s="257"/>
      <c r="AL117" s="257"/>
      <c r="AM117" s="257"/>
      <c r="AN117" s="257"/>
      <c r="AP117" s="258" t="s">
        <v>90</v>
      </c>
      <c r="AQ117" s="259"/>
      <c r="AR117" s="259"/>
      <c r="AS117" s="259"/>
      <c r="AT117" s="260"/>
      <c r="AU117" s="3"/>
      <c r="AV117" s="3"/>
      <c r="AW117" s="3"/>
      <c r="AX117" s="3"/>
      <c r="AY117" s="3"/>
      <c r="AZ117" s="3"/>
    </row>
    <row r="118" spans="2:53" ht="14.25" customHeight="1" x14ac:dyDescent="0.15">
      <c r="B118" s="192" t="s">
        <v>89</v>
      </c>
      <c r="C118" s="192"/>
      <c r="D118" s="192"/>
      <c r="E118" s="192"/>
      <c r="F118" s="192"/>
      <c r="G118" s="192"/>
      <c r="H118" s="192"/>
      <c r="I118" s="192"/>
      <c r="J118" s="192"/>
      <c r="K118" s="192"/>
      <c r="L118" s="192"/>
      <c r="M118" s="192"/>
      <c r="N118" s="192"/>
      <c r="O118" s="192"/>
      <c r="P118" s="192"/>
      <c r="Q118" s="192"/>
      <c r="R118" s="192"/>
      <c r="S118" s="192"/>
      <c r="T118" s="192"/>
      <c r="U118" s="192"/>
      <c r="V118" s="192"/>
      <c r="W118" s="192"/>
      <c r="Z118" s="3"/>
      <c r="AA118" s="3"/>
      <c r="AB118" s="3"/>
      <c r="AC118" s="3"/>
      <c r="AD118" s="3"/>
      <c r="AH118" s="19"/>
      <c r="AI118" s="19"/>
      <c r="AJ118" s="19"/>
      <c r="AK118" s="19"/>
      <c r="AL118" s="19"/>
      <c r="AM118" s="19"/>
      <c r="AN118" s="19"/>
      <c r="AP118" s="258"/>
      <c r="AQ118" s="259"/>
      <c r="AR118" s="259"/>
      <c r="AS118" s="259"/>
      <c r="AT118" s="260"/>
      <c r="AU118" s="3"/>
      <c r="AV118" s="3"/>
      <c r="AW118" s="3"/>
      <c r="AX118" s="3"/>
      <c r="AY118" s="3"/>
      <c r="AZ118" s="3"/>
    </row>
    <row r="119" spans="2:53" ht="7.5" customHeight="1" x14ac:dyDescent="0.15">
      <c r="B119" s="193" t="s">
        <v>25</v>
      </c>
      <c r="C119" s="193"/>
      <c r="D119" s="193"/>
      <c r="E119" s="193"/>
      <c r="F119" s="193"/>
      <c r="G119" s="193"/>
      <c r="H119" s="257">
        <v>500000</v>
      </c>
      <c r="I119" s="257"/>
      <c r="J119" s="257"/>
      <c r="K119" s="257"/>
      <c r="L119" s="257"/>
      <c r="M119" s="257"/>
      <c r="N119" s="257"/>
      <c r="O119" s="257"/>
      <c r="P119" s="257"/>
      <c r="Q119" s="257"/>
      <c r="R119" s="257"/>
      <c r="S119" s="257"/>
      <c r="T119" s="257"/>
      <c r="U119" s="257"/>
      <c r="V119" s="257"/>
      <c r="W119" s="257"/>
      <c r="Z119" s="3"/>
      <c r="AA119" s="3"/>
      <c r="AB119" s="3"/>
      <c r="AC119" s="3"/>
      <c r="AD119" s="3"/>
      <c r="AE119" s="193" t="s">
        <v>80</v>
      </c>
      <c r="AF119" s="193"/>
      <c r="AG119" s="193"/>
      <c r="AH119" s="257">
        <v>525000</v>
      </c>
      <c r="AI119" s="257"/>
      <c r="AJ119" s="257"/>
      <c r="AK119" s="257"/>
      <c r="AL119" s="257"/>
      <c r="AM119" s="257"/>
      <c r="AN119" s="257"/>
      <c r="AP119" s="258"/>
      <c r="AQ119" s="259"/>
      <c r="AR119" s="259"/>
      <c r="AS119" s="259"/>
      <c r="AT119" s="260"/>
      <c r="AU119" s="3"/>
      <c r="AV119" s="3"/>
      <c r="AW119" s="3"/>
      <c r="AX119" s="3"/>
      <c r="AY119" s="3"/>
      <c r="AZ119" s="3"/>
    </row>
    <row r="120" spans="2:53" ht="19.5" customHeight="1" thickBot="1" x14ac:dyDescent="0.2">
      <c r="B120" s="193"/>
      <c r="C120" s="193"/>
      <c r="D120" s="193"/>
      <c r="E120" s="193"/>
      <c r="F120" s="193"/>
      <c r="G120" s="193"/>
      <c r="H120" s="257"/>
      <c r="I120" s="257"/>
      <c r="J120" s="257"/>
      <c r="K120" s="257"/>
      <c r="L120" s="257"/>
      <c r="M120" s="257"/>
      <c r="N120" s="257"/>
      <c r="O120" s="257"/>
      <c r="P120" s="257"/>
      <c r="Q120" s="257"/>
      <c r="R120" s="257"/>
      <c r="S120" s="257"/>
      <c r="T120" s="257"/>
      <c r="U120" s="257"/>
      <c r="V120" s="257"/>
      <c r="W120" s="257"/>
      <c r="Z120" s="3"/>
      <c r="AA120" s="3"/>
      <c r="AB120" s="3"/>
      <c r="AC120" s="3"/>
      <c r="AD120" s="3"/>
      <c r="AE120" s="261"/>
      <c r="AF120" s="261"/>
      <c r="AG120" s="261"/>
      <c r="AH120" s="270"/>
      <c r="AI120" s="270"/>
      <c r="AJ120" s="270"/>
      <c r="AK120" s="270"/>
      <c r="AL120" s="270"/>
      <c r="AM120" s="270"/>
      <c r="AN120" s="270"/>
      <c r="AP120" s="271" t="s">
        <v>77</v>
      </c>
      <c r="AQ120" s="272"/>
      <c r="AR120" s="272"/>
      <c r="AS120" s="272"/>
      <c r="AT120" s="273"/>
      <c r="AU120" s="3"/>
      <c r="AV120" s="3"/>
      <c r="AW120" s="3"/>
      <c r="AX120" s="3"/>
      <c r="AY120" s="3"/>
      <c r="AZ120" s="3"/>
    </row>
    <row r="121" spans="2:53" ht="7.5" customHeight="1" x14ac:dyDescent="0.15">
      <c r="B121" s="167" t="s">
        <v>20</v>
      </c>
      <c r="C121" s="168"/>
      <c r="D121" s="168"/>
      <c r="E121" s="168"/>
      <c r="F121" s="168"/>
      <c r="G121" s="169"/>
      <c r="H121" s="257">
        <v>500000</v>
      </c>
      <c r="I121" s="257"/>
      <c r="J121" s="257"/>
      <c r="K121" s="257"/>
      <c r="L121" s="257"/>
      <c r="M121" s="257"/>
      <c r="N121" s="257"/>
      <c r="O121" s="257"/>
      <c r="P121" s="257"/>
      <c r="Q121" s="257"/>
      <c r="R121" s="257"/>
      <c r="S121" s="257"/>
      <c r="T121" s="257"/>
      <c r="U121" s="257"/>
      <c r="V121" s="257"/>
      <c r="W121" s="257"/>
      <c r="Z121" s="3"/>
      <c r="AA121" s="3"/>
      <c r="AB121" s="3"/>
      <c r="AC121" s="3"/>
      <c r="AD121" s="3"/>
      <c r="AE121" s="277" t="s">
        <v>81</v>
      </c>
      <c r="AF121" s="278"/>
      <c r="AG121" s="279"/>
      <c r="AH121" s="283">
        <f>AO127</f>
        <v>525000</v>
      </c>
      <c r="AI121" s="283"/>
      <c r="AJ121" s="283"/>
      <c r="AK121" s="283"/>
      <c r="AL121" s="283"/>
      <c r="AM121" s="283"/>
      <c r="AN121" s="284"/>
      <c r="AP121" s="274"/>
      <c r="AQ121" s="275"/>
      <c r="AR121" s="275"/>
      <c r="AS121" s="275"/>
      <c r="AT121" s="276"/>
      <c r="AU121" s="3"/>
      <c r="AV121" s="3"/>
      <c r="AW121" s="3"/>
      <c r="AX121" s="3"/>
      <c r="AY121" s="3"/>
      <c r="AZ121" s="3"/>
    </row>
    <row r="122" spans="2:53" ht="19.5" customHeight="1" thickBot="1" x14ac:dyDescent="0.2">
      <c r="B122" s="170"/>
      <c r="C122" s="171"/>
      <c r="D122" s="171"/>
      <c r="E122" s="171"/>
      <c r="F122" s="171"/>
      <c r="G122" s="172"/>
      <c r="H122" s="257"/>
      <c r="I122" s="257"/>
      <c r="J122" s="257"/>
      <c r="K122" s="257"/>
      <c r="L122" s="257"/>
      <c r="M122" s="257"/>
      <c r="N122" s="257"/>
      <c r="O122" s="257"/>
      <c r="P122" s="257"/>
      <c r="Q122" s="257"/>
      <c r="R122" s="257"/>
      <c r="S122" s="257"/>
      <c r="T122" s="257"/>
      <c r="U122" s="257"/>
      <c r="V122" s="257"/>
      <c r="W122" s="257"/>
      <c r="Z122" s="3"/>
      <c r="AA122" s="3"/>
      <c r="AB122" s="3"/>
      <c r="AC122" s="3"/>
      <c r="AD122" s="3"/>
      <c r="AE122" s="280"/>
      <c r="AF122" s="281"/>
      <c r="AG122" s="282"/>
      <c r="AH122" s="285"/>
      <c r="AI122" s="285"/>
      <c r="AJ122" s="285"/>
      <c r="AK122" s="285"/>
      <c r="AL122" s="285"/>
      <c r="AM122" s="285"/>
      <c r="AN122" s="286"/>
      <c r="AP122" s="3"/>
      <c r="AQ122" s="3"/>
      <c r="AR122" s="3"/>
      <c r="AS122" s="3"/>
      <c r="AT122" s="3"/>
      <c r="AU122" s="3"/>
      <c r="AV122" s="3"/>
      <c r="AW122" s="3"/>
      <c r="AX122" s="3"/>
      <c r="AY122" s="3"/>
      <c r="AZ122" s="3"/>
      <c r="BA122" s="3"/>
    </row>
    <row r="123" spans="2:53" ht="27" customHeight="1" x14ac:dyDescent="0.15">
      <c r="B123" s="183" t="s">
        <v>19</v>
      </c>
      <c r="C123" s="184"/>
      <c r="D123" s="184"/>
      <c r="E123" s="184"/>
      <c r="F123" s="184"/>
      <c r="G123" s="185"/>
      <c r="H123" s="257">
        <v>1000000</v>
      </c>
      <c r="I123" s="257"/>
      <c r="J123" s="257"/>
      <c r="K123" s="257"/>
      <c r="L123" s="257"/>
      <c r="M123" s="257"/>
      <c r="N123" s="257"/>
      <c r="O123" s="257"/>
      <c r="P123" s="257"/>
      <c r="Q123" s="257"/>
      <c r="R123" s="257"/>
      <c r="S123" s="257"/>
      <c r="T123" s="257"/>
      <c r="U123" s="257"/>
      <c r="V123" s="257"/>
      <c r="W123" s="257"/>
      <c r="Z123" s="3"/>
      <c r="AA123" s="3"/>
      <c r="AB123" s="3"/>
      <c r="AC123" s="3"/>
      <c r="AD123" s="3"/>
      <c r="AE123" s="170" t="s">
        <v>82</v>
      </c>
      <c r="AF123" s="171"/>
      <c r="AG123" s="172"/>
      <c r="AH123" s="287">
        <f>AH119+AH121</f>
        <v>1050000</v>
      </c>
      <c r="AI123" s="288"/>
      <c r="AJ123" s="288"/>
      <c r="AK123" s="288"/>
      <c r="AL123" s="288"/>
      <c r="AM123" s="288"/>
      <c r="AN123" s="289"/>
      <c r="AP123" s="3"/>
      <c r="AQ123" s="3"/>
      <c r="AR123" s="3"/>
      <c r="AS123" s="3"/>
      <c r="AT123" s="3"/>
      <c r="AU123" s="3"/>
      <c r="AV123" s="3"/>
      <c r="AW123" s="3"/>
    </row>
    <row r="124" spans="2:53" ht="27" customHeight="1" x14ac:dyDescent="0.15">
      <c r="B124" s="155" t="s">
        <v>9</v>
      </c>
      <c r="C124" s="156"/>
      <c r="D124" s="156"/>
      <c r="E124" s="156"/>
      <c r="F124" s="156"/>
      <c r="G124" s="157"/>
      <c r="H124" s="257">
        <v>1000000</v>
      </c>
      <c r="I124" s="257"/>
      <c r="J124" s="257"/>
      <c r="K124" s="257"/>
      <c r="L124" s="257"/>
      <c r="M124" s="257"/>
      <c r="N124" s="257"/>
      <c r="O124" s="257"/>
      <c r="P124" s="257"/>
      <c r="Q124" s="257"/>
      <c r="R124" s="257"/>
      <c r="S124" s="257"/>
      <c r="T124" s="257"/>
      <c r="U124" s="257"/>
      <c r="V124" s="257"/>
      <c r="W124" s="257"/>
      <c r="Z124" s="3"/>
      <c r="AA124" s="3"/>
      <c r="AB124" s="3"/>
      <c r="AC124" s="3"/>
      <c r="AD124" s="3"/>
      <c r="AE124" s="155" t="s">
        <v>10</v>
      </c>
      <c r="AF124" s="156"/>
      <c r="AG124" s="157"/>
      <c r="AH124" s="267">
        <f>AH116-AH123</f>
        <v>1050000</v>
      </c>
      <c r="AI124" s="268"/>
      <c r="AJ124" s="268"/>
      <c r="AK124" s="268"/>
      <c r="AL124" s="268"/>
      <c r="AM124" s="268"/>
      <c r="AN124" s="269"/>
    </row>
    <row r="125" spans="2:53" ht="15" customHeight="1" x14ac:dyDescent="0.15">
      <c r="T125" s="3"/>
      <c r="U125" s="3"/>
      <c r="V125" s="3"/>
      <c r="W125" s="3"/>
      <c r="X125" s="3"/>
      <c r="Y125" s="3"/>
      <c r="Z125" s="3"/>
      <c r="AA125" s="3"/>
      <c r="AB125" s="3"/>
      <c r="AC125" s="3"/>
      <c r="AD125" s="3"/>
      <c r="AE125" s="3"/>
      <c r="AF125" s="3"/>
      <c r="AG125" s="3"/>
      <c r="AH125" s="3"/>
    </row>
    <row r="126" spans="2:53" ht="13.5" x14ac:dyDescent="0.15">
      <c r="J126" s="153" t="s">
        <v>11</v>
      </c>
      <c r="K126" s="153"/>
      <c r="L126" s="153"/>
      <c r="M126" s="153"/>
      <c r="N126" s="153"/>
      <c r="O126" s="153"/>
      <c r="P126" s="153"/>
      <c r="Q126" s="153"/>
      <c r="R126" s="153" t="s">
        <v>12</v>
      </c>
      <c r="S126" s="153"/>
      <c r="T126" s="153"/>
      <c r="U126" s="153"/>
      <c r="V126" s="153"/>
      <c r="W126" s="153"/>
      <c r="X126" s="153"/>
      <c r="Y126" s="153"/>
      <c r="Z126" s="153" t="s">
        <v>65</v>
      </c>
      <c r="AA126" s="154"/>
      <c r="AB126" s="154"/>
      <c r="AC126" s="154"/>
      <c r="AD126" s="154"/>
      <c r="AE126" s="154"/>
      <c r="AF126" s="154"/>
      <c r="AG126" s="154"/>
      <c r="AH126" s="154"/>
      <c r="AI126" s="154"/>
      <c r="AJ126" s="153" t="s">
        <v>15</v>
      </c>
      <c r="AK126" s="154"/>
      <c r="AL126" s="154"/>
      <c r="AM126" s="154"/>
      <c r="AN126" s="154"/>
      <c r="AO126" s="153" t="s">
        <v>66</v>
      </c>
      <c r="AP126" s="154"/>
      <c r="AQ126" s="154"/>
      <c r="AR126" s="153" t="s">
        <v>24</v>
      </c>
      <c r="AS126" s="154"/>
      <c r="AT126" s="154"/>
    </row>
    <row r="127" spans="2:53" ht="27" customHeight="1" x14ac:dyDescent="0.15">
      <c r="B127" s="127"/>
      <c r="C127" s="136"/>
      <c r="D127" s="127"/>
      <c r="E127" s="136"/>
      <c r="F127" s="127"/>
      <c r="G127" s="127"/>
      <c r="H127" s="127"/>
      <c r="I127" s="325"/>
      <c r="J127" s="253">
        <v>5</v>
      </c>
      <c r="K127" s="220"/>
      <c r="L127" s="240">
        <v>7</v>
      </c>
      <c r="M127" s="240"/>
      <c r="N127" s="240">
        <v>0</v>
      </c>
      <c r="O127" s="240"/>
      <c r="P127" s="240">
        <v>8</v>
      </c>
      <c r="Q127" s="240"/>
      <c r="R127" s="223">
        <v>5</v>
      </c>
      <c r="S127" s="221"/>
      <c r="T127" s="220">
        <v>7</v>
      </c>
      <c r="U127" s="221"/>
      <c r="V127" s="220">
        <v>0</v>
      </c>
      <c r="W127" s="221"/>
      <c r="X127" s="220">
        <v>8</v>
      </c>
      <c r="Y127" s="222"/>
      <c r="Z127" s="322">
        <v>500000</v>
      </c>
      <c r="AA127" s="323"/>
      <c r="AB127" s="323"/>
      <c r="AC127" s="323"/>
      <c r="AD127" s="323"/>
      <c r="AE127" s="323"/>
      <c r="AF127" s="323"/>
      <c r="AG127" s="323"/>
      <c r="AH127" s="323"/>
      <c r="AI127" s="324"/>
      <c r="AJ127" s="267">
        <f>ROUND(Z127*5%,0)</f>
        <v>25000</v>
      </c>
      <c r="AK127" s="255"/>
      <c r="AL127" s="255"/>
      <c r="AM127" s="255"/>
      <c r="AN127" s="256"/>
      <c r="AO127" s="268">
        <f>Z127+AJ127</f>
        <v>525000</v>
      </c>
      <c r="AP127" s="255"/>
      <c r="AQ127" s="256"/>
      <c r="AR127" s="264" t="s">
        <v>184</v>
      </c>
      <c r="AS127" s="265"/>
      <c r="AT127" s="266"/>
    </row>
    <row r="128" spans="2:53" ht="27" customHeight="1" x14ac:dyDescent="0.15">
      <c r="B128" s="3"/>
      <c r="C128" s="3"/>
      <c r="D128" s="3"/>
      <c r="E128" s="3"/>
      <c r="F128" s="3"/>
      <c r="G128" s="3"/>
      <c r="H128" s="127"/>
      <c r="I128" s="127"/>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6"/>
      <c r="AF128" s="126"/>
      <c r="AG128" s="126"/>
      <c r="AH128" s="123"/>
      <c r="AI128" s="123"/>
      <c r="AJ128" s="123"/>
      <c r="AK128" s="123"/>
      <c r="AL128" s="123"/>
      <c r="AM128" s="123"/>
      <c r="AN128" s="123"/>
      <c r="AO128" s="123"/>
      <c r="AP128" s="123"/>
      <c r="AQ128" s="11"/>
      <c r="AR128" s="11"/>
      <c r="AS128" s="123"/>
      <c r="AT128" s="124"/>
    </row>
    <row r="129" spans="43:46" ht="9" customHeight="1" x14ac:dyDescent="0.15"/>
    <row r="130" spans="43:46" ht="14.25" customHeight="1" x14ac:dyDescent="0.15">
      <c r="AQ130" s="8"/>
      <c r="AR130" s="5" t="s">
        <v>21</v>
      </c>
      <c r="AS130" s="5"/>
      <c r="AT130" s="6"/>
    </row>
    <row r="131" spans="43:46" ht="14.25" customHeight="1" x14ac:dyDescent="0.15">
      <c r="AQ131" s="8"/>
      <c r="AR131" s="13"/>
      <c r="AS131" s="13"/>
      <c r="AT131" s="8"/>
    </row>
    <row r="132" spans="43:46" ht="43.5" customHeight="1" x14ac:dyDescent="0.15">
      <c r="AQ132" s="8"/>
      <c r="AR132" s="52"/>
      <c r="AS132" s="52"/>
      <c r="AT132" s="53"/>
    </row>
  </sheetData>
  <mergeCells count="490">
    <mergeCell ref="B37:AE37"/>
    <mergeCell ref="AP47:AT47"/>
    <mergeCell ref="R78:AA78"/>
    <mergeCell ref="AB75:AN76"/>
    <mergeCell ref="AB77:AM77"/>
    <mergeCell ref="AB78:AN78"/>
    <mergeCell ref="AA60:AB60"/>
    <mergeCell ref="AC60:AD60"/>
    <mergeCell ref="AN73:AN74"/>
    <mergeCell ref="AJ73:AJ74"/>
    <mergeCell ref="AK73:AK74"/>
    <mergeCell ref="AL61:AP61"/>
    <mergeCell ref="R73:AH74"/>
    <mergeCell ref="W60:X60"/>
    <mergeCell ref="Y60:Z60"/>
    <mergeCell ref="AP77:AT77"/>
    <mergeCell ref="R77:AA77"/>
    <mergeCell ref="AR74:AR75"/>
    <mergeCell ref="AP76:AT76"/>
    <mergeCell ref="AE55:AG55"/>
    <mergeCell ref="AH55:AN55"/>
    <mergeCell ref="W57:X57"/>
    <mergeCell ref="AS62:AT62"/>
    <mergeCell ref="AM73:AM74"/>
    <mergeCell ref="X47:AN47"/>
    <mergeCell ref="B46:W46"/>
    <mergeCell ref="X46:AN46"/>
    <mergeCell ref="B47:C47"/>
    <mergeCell ref="D47:E47"/>
    <mergeCell ref="F47:G47"/>
    <mergeCell ref="B14:C14"/>
    <mergeCell ref="D14:E14"/>
    <mergeCell ref="B16:G17"/>
    <mergeCell ref="F28:G28"/>
    <mergeCell ref="B19:W19"/>
    <mergeCell ref="N14:O14"/>
    <mergeCell ref="P14:Q14"/>
    <mergeCell ref="R14:S14"/>
    <mergeCell ref="T14:U14"/>
    <mergeCell ref="H20:W21"/>
    <mergeCell ref="B22:G23"/>
    <mergeCell ref="H22:W23"/>
    <mergeCell ref="B24:G24"/>
    <mergeCell ref="B28:C28"/>
    <mergeCell ref="R41:AA42"/>
    <mergeCell ref="R43:AA43"/>
    <mergeCell ref="R44:AA44"/>
    <mergeCell ref="AB44:AN44"/>
    <mergeCell ref="G59:H59"/>
    <mergeCell ref="I59:J59"/>
    <mergeCell ref="K59:L59"/>
    <mergeCell ref="M59:N59"/>
    <mergeCell ref="U59:V59"/>
    <mergeCell ref="H54:W54"/>
    <mergeCell ref="T48:W49"/>
    <mergeCell ref="J47:K47"/>
    <mergeCell ref="Q58:R58"/>
    <mergeCell ref="S58:T58"/>
    <mergeCell ref="B55:G55"/>
    <mergeCell ref="H55:W55"/>
    <mergeCell ref="V47:W47"/>
    <mergeCell ref="Y59:Z59"/>
    <mergeCell ref="O59:P59"/>
    <mergeCell ref="Q59:R59"/>
    <mergeCell ref="S59:T59"/>
    <mergeCell ref="W58:X58"/>
    <mergeCell ref="W59:X59"/>
    <mergeCell ref="Y57:Z57"/>
    <mergeCell ref="U57:V57"/>
    <mergeCell ref="Y58:Z58"/>
    <mergeCell ref="B42:E42"/>
    <mergeCell ref="H42:I42"/>
    <mergeCell ref="P48:Q49"/>
    <mergeCell ref="N42:O42"/>
    <mergeCell ref="P47:Q47"/>
    <mergeCell ref="R47:S47"/>
    <mergeCell ref="N47:O47"/>
    <mergeCell ref="T47:U47"/>
    <mergeCell ref="L42:M42"/>
    <mergeCell ref="F42:G42"/>
    <mergeCell ref="H47:I47"/>
    <mergeCell ref="G57:H57"/>
    <mergeCell ref="W56:AD56"/>
    <mergeCell ref="O56:V56"/>
    <mergeCell ref="G56:N56"/>
    <mergeCell ref="AE54:AG54"/>
    <mergeCell ref="AH54:AN54"/>
    <mergeCell ref="L47:M47"/>
    <mergeCell ref="B54:G54"/>
    <mergeCell ref="J62:K62"/>
    <mergeCell ref="U61:V61"/>
    <mergeCell ref="W61:X61"/>
    <mergeCell ref="Y61:Z61"/>
    <mergeCell ref="AA61:AB61"/>
    <mergeCell ref="AC61:AD61"/>
    <mergeCell ref="G58:H58"/>
    <mergeCell ref="I58:J58"/>
    <mergeCell ref="K58:L58"/>
    <mergeCell ref="M58:N58"/>
    <mergeCell ref="O58:P58"/>
    <mergeCell ref="O60:P60"/>
    <mergeCell ref="Q60:R60"/>
    <mergeCell ref="S60:T60"/>
    <mergeCell ref="O61:P61"/>
    <mergeCell ref="G60:H60"/>
    <mergeCell ref="AQ95:AR95"/>
    <mergeCell ref="AS95:AT95"/>
    <mergeCell ref="Z95:AD95"/>
    <mergeCell ref="I60:J60"/>
    <mergeCell ref="K60:L60"/>
    <mergeCell ref="M60:N60"/>
    <mergeCell ref="G61:H61"/>
    <mergeCell ref="AB41:AN42"/>
    <mergeCell ref="AB43:AM43"/>
    <mergeCell ref="U58:V58"/>
    <mergeCell ref="H95:I95"/>
    <mergeCell ref="J95:K95"/>
    <mergeCell ref="L95:M95"/>
    <mergeCell ref="N95:O95"/>
    <mergeCell ref="O94:P94"/>
    <mergeCell ref="Q94:R94"/>
    <mergeCell ref="S94:T94"/>
    <mergeCell ref="U94:V94"/>
    <mergeCell ref="Y90:Z90"/>
    <mergeCell ref="O89:V89"/>
    <mergeCell ref="S90:T90"/>
    <mergeCell ref="U90:V90"/>
    <mergeCell ref="L62:M62"/>
    <mergeCell ref="N62:O62"/>
    <mergeCell ref="AS93:AT93"/>
    <mergeCell ref="W91:X91"/>
    <mergeCell ref="AE91:AK91"/>
    <mergeCell ref="AQ94:AR94"/>
    <mergeCell ref="AE93:AK93"/>
    <mergeCell ref="AL93:AP93"/>
    <mergeCell ref="AQ93:AR93"/>
    <mergeCell ref="AC94:AD94"/>
    <mergeCell ref="AA94:AB94"/>
    <mergeCell ref="Y94:Z94"/>
    <mergeCell ref="AS91:AT91"/>
    <mergeCell ref="AS92:AT92"/>
    <mergeCell ref="AE92:AK92"/>
    <mergeCell ref="AL92:AP92"/>
    <mergeCell ref="AQ92:AR92"/>
    <mergeCell ref="AL91:AP91"/>
    <mergeCell ref="AQ91:AR91"/>
    <mergeCell ref="Y91:Z91"/>
    <mergeCell ref="AA92:AB92"/>
    <mergeCell ref="AC93:AD93"/>
    <mergeCell ref="Y93:Z93"/>
    <mergeCell ref="AS94:AT94"/>
    <mergeCell ref="AE94:AK94"/>
    <mergeCell ref="AL94:AP94"/>
    <mergeCell ref="AS89:AT89"/>
    <mergeCell ref="AS90:AT90"/>
    <mergeCell ref="AE90:AK90"/>
    <mergeCell ref="AE89:AK89"/>
    <mergeCell ref="AQ89:AR89"/>
    <mergeCell ref="AL89:AP89"/>
    <mergeCell ref="AQ90:AR90"/>
    <mergeCell ref="AL90:AP90"/>
    <mergeCell ref="W90:X90"/>
    <mergeCell ref="AC90:AD90"/>
    <mergeCell ref="AA90:AB90"/>
    <mergeCell ref="W89:AD89"/>
    <mergeCell ref="AP80:AT81"/>
    <mergeCell ref="AP82:AT84"/>
    <mergeCell ref="AP85:AT86"/>
    <mergeCell ref="B82:C83"/>
    <mergeCell ref="D82:E83"/>
    <mergeCell ref="F82:G83"/>
    <mergeCell ref="H82:I83"/>
    <mergeCell ref="J82:K83"/>
    <mergeCell ref="L82:M83"/>
    <mergeCell ref="V82:W83"/>
    <mergeCell ref="X82:AN83"/>
    <mergeCell ref="N82:O83"/>
    <mergeCell ref="B80:W81"/>
    <mergeCell ref="X80:AN81"/>
    <mergeCell ref="AE86:AG87"/>
    <mergeCell ref="P82:Q83"/>
    <mergeCell ref="R82:S83"/>
    <mergeCell ref="T82:U83"/>
    <mergeCell ref="AL73:AL74"/>
    <mergeCell ref="AH60:AK60"/>
    <mergeCell ref="AL60:AP60"/>
    <mergeCell ref="AS60:AT60"/>
    <mergeCell ref="U60:V60"/>
    <mergeCell ref="AH61:AK61"/>
    <mergeCell ref="I61:J61"/>
    <mergeCell ref="K61:L61"/>
    <mergeCell ref="M61:N61"/>
    <mergeCell ref="Q61:R61"/>
    <mergeCell ref="S61:T61"/>
    <mergeCell ref="AE61:AG61"/>
    <mergeCell ref="AS61:AT61"/>
    <mergeCell ref="P62:Q62"/>
    <mergeCell ref="R62:S62"/>
    <mergeCell ref="T62:W62"/>
    <mergeCell ref="X62:Y62"/>
    <mergeCell ref="Z62:AD62"/>
    <mergeCell ref="AE62:AG62"/>
    <mergeCell ref="AH62:AK62"/>
    <mergeCell ref="AL62:AP62"/>
    <mergeCell ref="AI73:AI74"/>
    <mergeCell ref="AS58:AT58"/>
    <mergeCell ref="AA59:AB59"/>
    <mergeCell ref="AC59:AD59"/>
    <mergeCell ref="AE59:AG59"/>
    <mergeCell ref="AH59:AK59"/>
    <mergeCell ref="AS59:AT59"/>
    <mergeCell ref="AL59:AP59"/>
    <mergeCell ref="AL58:AP58"/>
    <mergeCell ref="AS56:AT56"/>
    <mergeCell ref="AE57:AG57"/>
    <mergeCell ref="AH57:AK57"/>
    <mergeCell ref="AL57:AP57"/>
    <mergeCell ref="AS57:AT57"/>
    <mergeCell ref="AE56:AG56"/>
    <mergeCell ref="AH56:AK56"/>
    <mergeCell ref="AL56:AP56"/>
    <mergeCell ref="AE58:AG58"/>
    <mergeCell ref="AH58:AK58"/>
    <mergeCell ref="AC58:AD58"/>
    <mergeCell ref="AA58:AB58"/>
    <mergeCell ref="AP48:AT49"/>
    <mergeCell ref="B50:W50"/>
    <mergeCell ref="AE50:AN50"/>
    <mergeCell ref="AP50:AT52"/>
    <mergeCell ref="B52:G53"/>
    <mergeCell ref="H52:W53"/>
    <mergeCell ref="AE52:AG53"/>
    <mergeCell ref="AH52:AN53"/>
    <mergeCell ref="R48:S49"/>
    <mergeCell ref="H48:I49"/>
    <mergeCell ref="J48:K49"/>
    <mergeCell ref="L48:M49"/>
    <mergeCell ref="N48:O49"/>
    <mergeCell ref="B13:W13"/>
    <mergeCell ref="D28:E28"/>
    <mergeCell ref="B18:W18"/>
    <mergeCell ref="J28:K28"/>
    <mergeCell ref="AP16:AT17"/>
    <mergeCell ref="AE17:AG18"/>
    <mergeCell ref="AH17:AN18"/>
    <mergeCell ref="AP18:AT20"/>
    <mergeCell ref="J27:Q27"/>
    <mergeCell ref="B20:G21"/>
    <mergeCell ref="L14:M14"/>
    <mergeCell ref="AP21:AT22"/>
    <mergeCell ref="AR27:AT27"/>
    <mergeCell ref="AR28:AT28"/>
    <mergeCell ref="V28:W28"/>
    <mergeCell ref="X14:AN14"/>
    <mergeCell ref="N16:O17"/>
    <mergeCell ref="H16:I17"/>
    <mergeCell ref="P28:Q28"/>
    <mergeCell ref="P16:Q17"/>
    <mergeCell ref="R16:S17"/>
    <mergeCell ref="AE22:AG23"/>
    <mergeCell ref="AH22:AN23"/>
    <mergeCell ref="AE20:AG21"/>
    <mergeCell ref="J16:K17"/>
    <mergeCell ref="L16:M17"/>
    <mergeCell ref="B25:G25"/>
    <mergeCell ref="N28:O28"/>
    <mergeCell ref="T16:U17"/>
    <mergeCell ref="V16:W17"/>
    <mergeCell ref="Z28:AI28"/>
    <mergeCell ref="Z27:AI27"/>
    <mergeCell ref="AH24:AN24"/>
    <mergeCell ref="H28:I28"/>
    <mergeCell ref="AJ27:AN27"/>
    <mergeCell ref="R27:Y27"/>
    <mergeCell ref="AH20:AN21"/>
    <mergeCell ref="AE24:AG24"/>
    <mergeCell ref="L28:M28"/>
    <mergeCell ref="R28:S28"/>
    <mergeCell ref="T28:U28"/>
    <mergeCell ref="AR40:AR41"/>
    <mergeCell ref="AP42:AT42"/>
    <mergeCell ref="AI39:AI40"/>
    <mergeCell ref="AJ39:AJ40"/>
    <mergeCell ref="AK39:AK40"/>
    <mergeCell ref="AL39:AL40"/>
    <mergeCell ref="AM39:AM40"/>
    <mergeCell ref="AN39:AN40"/>
    <mergeCell ref="R39:AH40"/>
    <mergeCell ref="AS29:AT29"/>
    <mergeCell ref="AL6:AL7"/>
    <mergeCell ref="R8:AA9"/>
    <mergeCell ref="F14:G14"/>
    <mergeCell ref="H14:I14"/>
    <mergeCell ref="J14:K14"/>
    <mergeCell ref="AR7:AR8"/>
    <mergeCell ref="AP9:AT11"/>
    <mergeCell ref="X6:AH7"/>
    <mergeCell ref="AK6:AK7"/>
    <mergeCell ref="AI6:AI7"/>
    <mergeCell ref="AJ6:AJ7"/>
    <mergeCell ref="R10:AA10"/>
    <mergeCell ref="R11:AA11"/>
    <mergeCell ref="AB8:AN9"/>
    <mergeCell ref="AB10:AM10"/>
    <mergeCell ref="AB11:AN11"/>
    <mergeCell ref="X13:AN13"/>
    <mergeCell ref="AM6:AM7"/>
    <mergeCell ref="AN6:AN7"/>
    <mergeCell ref="V14:W14"/>
    <mergeCell ref="H25:W25"/>
    <mergeCell ref="AE25:AG25"/>
    <mergeCell ref="AH25:AN25"/>
    <mergeCell ref="AH29:AK29"/>
    <mergeCell ref="AL29:AP29"/>
    <mergeCell ref="AO28:AQ28"/>
    <mergeCell ref="AJ28:AN28"/>
    <mergeCell ref="AO27:AQ27"/>
    <mergeCell ref="B4:AE4"/>
    <mergeCell ref="S57:T57"/>
    <mergeCell ref="Q57:R57"/>
    <mergeCell ref="O57:P57"/>
    <mergeCell ref="I57:J57"/>
    <mergeCell ref="K57:L57"/>
    <mergeCell ref="M57:N57"/>
    <mergeCell ref="B48:G49"/>
    <mergeCell ref="AC57:AD57"/>
    <mergeCell ref="AA57:AB57"/>
    <mergeCell ref="B9:E9"/>
    <mergeCell ref="H9:I9"/>
    <mergeCell ref="L9:M9"/>
    <mergeCell ref="F9:G9"/>
    <mergeCell ref="AE16:AN16"/>
    <mergeCell ref="X28:Y28"/>
    <mergeCell ref="N9:O9"/>
    <mergeCell ref="H24:W24"/>
    <mergeCell ref="AP43:AT43"/>
    <mergeCell ref="U91:V91"/>
    <mergeCell ref="O92:P92"/>
    <mergeCell ref="Q92:R92"/>
    <mergeCell ref="S92:T92"/>
    <mergeCell ref="U92:V92"/>
    <mergeCell ref="O91:P91"/>
    <mergeCell ref="Y92:Z92"/>
    <mergeCell ref="W92:X92"/>
    <mergeCell ref="AC91:AD91"/>
    <mergeCell ref="AC92:AD92"/>
    <mergeCell ref="AA91:AB91"/>
    <mergeCell ref="Q91:R91"/>
    <mergeCell ref="S91:T91"/>
    <mergeCell ref="AE29:AG29"/>
    <mergeCell ref="AE60:AG60"/>
    <mergeCell ref="B71:O71"/>
    <mergeCell ref="H62:I62"/>
    <mergeCell ref="O90:P90"/>
    <mergeCell ref="Q90:R90"/>
    <mergeCell ref="B88:G88"/>
    <mergeCell ref="H88:W88"/>
    <mergeCell ref="AE88:AG88"/>
    <mergeCell ref="H29:I29"/>
    <mergeCell ref="J29:K29"/>
    <mergeCell ref="L29:M29"/>
    <mergeCell ref="N29:O29"/>
    <mergeCell ref="R29:S29"/>
    <mergeCell ref="T29:W29"/>
    <mergeCell ref="X29:Y29"/>
    <mergeCell ref="Z29:AD29"/>
    <mergeCell ref="P29:Q29"/>
    <mergeCell ref="B76:E76"/>
    <mergeCell ref="H76:I76"/>
    <mergeCell ref="L76:M76"/>
    <mergeCell ref="N76:O76"/>
    <mergeCell ref="F76:G76"/>
    <mergeCell ref="R75:AA76"/>
    <mergeCell ref="AN105:AN106"/>
    <mergeCell ref="X105:AH106"/>
    <mergeCell ref="AB109:AM109"/>
    <mergeCell ref="R110:AA110"/>
    <mergeCell ref="AB110:AN110"/>
    <mergeCell ref="O93:P93"/>
    <mergeCell ref="Q93:R93"/>
    <mergeCell ref="S93:T93"/>
    <mergeCell ref="AI105:AI106"/>
    <mergeCell ref="AJ105:AJ106"/>
    <mergeCell ref="U93:V93"/>
    <mergeCell ref="AA93:AB93"/>
    <mergeCell ref="W93:X93"/>
    <mergeCell ref="W94:X94"/>
    <mergeCell ref="AE95:AG95"/>
    <mergeCell ref="P95:Q95"/>
    <mergeCell ref="R95:S95"/>
    <mergeCell ref="T95:W95"/>
    <mergeCell ref="X95:Y95"/>
    <mergeCell ref="AH95:AK95"/>
    <mergeCell ref="AL95:AP95"/>
    <mergeCell ref="B112:W112"/>
    <mergeCell ref="X112:AN112"/>
    <mergeCell ref="AR106:AR107"/>
    <mergeCell ref="R107:AA108"/>
    <mergeCell ref="AB107:AN108"/>
    <mergeCell ref="B108:E108"/>
    <mergeCell ref="F108:G108"/>
    <mergeCell ref="X113:AN113"/>
    <mergeCell ref="J113:K113"/>
    <mergeCell ref="L113:M113"/>
    <mergeCell ref="N113:O113"/>
    <mergeCell ref="P113:Q113"/>
    <mergeCell ref="B113:C113"/>
    <mergeCell ref="D113:E113"/>
    <mergeCell ref="F113:G113"/>
    <mergeCell ref="H113:I113"/>
    <mergeCell ref="H108:I108"/>
    <mergeCell ref="L108:M108"/>
    <mergeCell ref="N108:O108"/>
    <mergeCell ref="AP108:AT110"/>
    <mergeCell ref="R109:AA109"/>
    <mergeCell ref="AK105:AK106"/>
    <mergeCell ref="AL105:AL106"/>
    <mergeCell ref="AM105:AM106"/>
    <mergeCell ref="H115:I116"/>
    <mergeCell ref="J115:K116"/>
    <mergeCell ref="L115:M116"/>
    <mergeCell ref="R113:S113"/>
    <mergeCell ref="T113:U113"/>
    <mergeCell ref="V113:W113"/>
    <mergeCell ref="B117:W117"/>
    <mergeCell ref="AP117:AT119"/>
    <mergeCell ref="B118:W118"/>
    <mergeCell ref="B119:G120"/>
    <mergeCell ref="H119:W120"/>
    <mergeCell ref="N115:O116"/>
    <mergeCell ref="P115:Q116"/>
    <mergeCell ref="R115:S116"/>
    <mergeCell ref="T115:U116"/>
    <mergeCell ref="B115:G116"/>
    <mergeCell ref="AP120:AT121"/>
    <mergeCell ref="B121:G122"/>
    <mergeCell ref="H121:W122"/>
    <mergeCell ref="AE121:AG122"/>
    <mergeCell ref="AH121:AN122"/>
    <mergeCell ref="V115:W116"/>
    <mergeCell ref="AE115:AN115"/>
    <mergeCell ref="AP115:AT116"/>
    <mergeCell ref="B123:G123"/>
    <mergeCell ref="H123:W123"/>
    <mergeCell ref="AE123:AG123"/>
    <mergeCell ref="AH123:AN123"/>
    <mergeCell ref="AE119:AG120"/>
    <mergeCell ref="AH119:AN120"/>
    <mergeCell ref="J126:Q126"/>
    <mergeCell ref="R126:Y126"/>
    <mergeCell ref="Z126:AI126"/>
    <mergeCell ref="AJ126:AN126"/>
    <mergeCell ref="B124:G124"/>
    <mergeCell ref="H124:W124"/>
    <mergeCell ref="AE124:AG124"/>
    <mergeCell ref="AH124:AN124"/>
    <mergeCell ref="N127:O127"/>
    <mergeCell ref="P127:Q127"/>
    <mergeCell ref="AO127:AQ127"/>
    <mergeCell ref="AR127:AT127"/>
    <mergeCell ref="R127:S127"/>
    <mergeCell ref="T127:U127"/>
    <mergeCell ref="V127:W127"/>
    <mergeCell ref="X127:Y127"/>
    <mergeCell ref="AE116:AG117"/>
    <mergeCell ref="AH116:AN117"/>
    <mergeCell ref="H128:I128"/>
    <mergeCell ref="J128:K128"/>
    <mergeCell ref="L128:M128"/>
    <mergeCell ref="N128:O128"/>
    <mergeCell ref="Z127:AI127"/>
    <mergeCell ref="AJ127:AN127"/>
    <mergeCell ref="AS128:AT128"/>
    <mergeCell ref="B103:O103"/>
    <mergeCell ref="Z128:AD128"/>
    <mergeCell ref="AE128:AG128"/>
    <mergeCell ref="AH128:AK128"/>
    <mergeCell ref="AL128:AP128"/>
    <mergeCell ref="P128:Q128"/>
    <mergeCell ref="R128:S128"/>
    <mergeCell ref="T128:W128"/>
    <mergeCell ref="X128:Y128"/>
    <mergeCell ref="AO126:AQ126"/>
    <mergeCell ref="AR126:AT126"/>
    <mergeCell ref="B127:C127"/>
    <mergeCell ref="D127:E127"/>
    <mergeCell ref="F127:G127"/>
    <mergeCell ref="H127:I127"/>
    <mergeCell ref="J127:K127"/>
    <mergeCell ref="L127:M127"/>
  </mergeCells>
  <phoneticPr fontId="1"/>
  <conditionalFormatting sqref="AR62 AL57:AR61 AL90:AQ94">
    <cfRule type="cellIs" dxfId="0" priority="1" stopIfTrue="1" operator="equal">
      <formula>0</formula>
    </cfRule>
  </conditionalFormatting>
  <pageMargins left="0.59055118110236227" right="0.59055118110236227" top="0.4" bottom="0" header="0.51" footer="0.39370078740157483"/>
  <pageSetup paperSize="9" scale="9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B15" sqref="B15"/>
    </sheetView>
  </sheetViews>
  <sheetFormatPr defaultRowHeight="13.5" x14ac:dyDescent="0.15"/>
  <cols>
    <col min="1" max="2" width="8.75" customWidth="1"/>
    <col min="3" max="3" width="12.375" style="24" customWidth="1"/>
    <col min="4" max="4" width="17.625" customWidth="1"/>
    <col min="5" max="5" width="2" customWidth="1"/>
    <col min="6" max="6" width="17.625" customWidth="1"/>
    <col min="7" max="7" width="1.75" customWidth="1"/>
    <col min="8" max="8" width="25.5" customWidth="1"/>
  </cols>
  <sheetData>
    <row r="1" spans="1:8" ht="21" customHeight="1" x14ac:dyDescent="0.15">
      <c r="A1" s="359" t="s">
        <v>119</v>
      </c>
      <c r="B1" s="360"/>
      <c r="C1" s="360"/>
      <c r="D1" s="360"/>
      <c r="E1" s="360"/>
      <c r="F1" s="360"/>
      <c r="G1" s="360"/>
      <c r="H1" s="360"/>
    </row>
    <row r="2" spans="1:8" ht="9" customHeight="1" thickBot="1" x14ac:dyDescent="0.2"/>
    <row r="3" spans="1:8" s="26" customFormat="1" ht="27" customHeight="1" x14ac:dyDescent="0.15">
      <c r="A3" s="68" t="s">
        <v>11</v>
      </c>
      <c r="B3" s="69" t="s">
        <v>12</v>
      </c>
      <c r="C3" s="25" t="s">
        <v>37</v>
      </c>
      <c r="D3" s="361" t="s">
        <v>38</v>
      </c>
      <c r="E3" s="362"/>
      <c r="F3" s="362"/>
      <c r="G3" s="362"/>
      <c r="H3" s="363"/>
    </row>
    <row r="4" spans="1:8" ht="20.100000000000001" customHeight="1" x14ac:dyDescent="0.15">
      <c r="A4" s="30">
        <v>1110</v>
      </c>
      <c r="B4" s="66">
        <v>1011</v>
      </c>
      <c r="C4" s="67" t="s">
        <v>39</v>
      </c>
      <c r="D4" s="364" t="s">
        <v>129</v>
      </c>
      <c r="E4" s="365"/>
      <c r="F4" s="365"/>
      <c r="G4" s="365"/>
      <c r="H4" s="366"/>
    </row>
    <row r="5" spans="1:8" ht="20.100000000000001" customHeight="1" x14ac:dyDescent="0.15">
      <c r="A5" s="44">
        <v>1120</v>
      </c>
      <c r="B5" s="32">
        <v>1011</v>
      </c>
      <c r="C5" s="46" t="s">
        <v>39</v>
      </c>
      <c r="D5" s="351" t="s">
        <v>130</v>
      </c>
      <c r="E5" s="352"/>
      <c r="F5" s="352"/>
      <c r="G5" s="352"/>
      <c r="H5" s="353"/>
    </row>
    <row r="6" spans="1:8" ht="20.100000000000001" customHeight="1" x14ac:dyDescent="0.15">
      <c r="A6" s="44">
        <v>1130</v>
      </c>
      <c r="B6" s="32">
        <v>1011</v>
      </c>
      <c r="C6" s="46" t="s">
        <v>39</v>
      </c>
      <c r="D6" s="351" t="s">
        <v>131</v>
      </c>
      <c r="E6" s="352"/>
      <c r="F6" s="352"/>
      <c r="G6" s="352"/>
      <c r="H6" s="353"/>
    </row>
    <row r="7" spans="1:8" ht="20.100000000000001" customHeight="1" x14ac:dyDescent="0.15">
      <c r="A7" s="44">
        <v>1140</v>
      </c>
      <c r="B7" s="32">
        <v>1011</v>
      </c>
      <c r="C7" s="46" t="s">
        <v>39</v>
      </c>
      <c r="D7" s="351" t="s">
        <v>132</v>
      </c>
      <c r="E7" s="352"/>
      <c r="F7" s="352"/>
      <c r="G7" s="352"/>
      <c r="H7" s="353"/>
    </row>
    <row r="8" spans="1:8" ht="20.100000000000001" customHeight="1" x14ac:dyDescent="0.15">
      <c r="A8" s="44">
        <v>1150</v>
      </c>
      <c r="B8" s="32">
        <v>1011</v>
      </c>
      <c r="C8" s="46" t="s">
        <v>39</v>
      </c>
      <c r="D8" s="351" t="s">
        <v>133</v>
      </c>
      <c r="E8" s="352"/>
      <c r="F8" s="352"/>
      <c r="G8" s="352"/>
      <c r="H8" s="353"/>
    </row>
    <row r="9" spans="1:8" ht="20.100000000000001" customHeight="1" x14ac:dyDescent="0.15">
      <c r="A9" s="44">
        <v>1160</v>
      </c>
      <c r="B9" s="32">
        <v>1011</v>
      </c>
      <c r="C9" s="46" t="s">
        <v>39</v>
      </c>
      <c r="D9" s="351" t="s">
        <v>134</v>
      </c>
      <c r="E9" s="352"/>
      <c r="F9" s="352"/>
      <c r="G9" s="352"/>
      <c r="H9" s="353"/>
    </row>
    <row r="10" spans="1:8" ht="20.100000000000001" customHeight="1" x14ac:dyDescent="0.15">
      <c r="A10" s="44">
        <v>1170</v>
      </c>
      <c r="B10" s="32">
        <v>1011</v>
      </c>
      <c r="C10" s="45" t="s">
        <v>39</v>
      </c>
      <c r="D10" s="354" t="s">
        <v>135</v>
      </c>
      <c r="E10" s="355"/>
      <c r="F10" s="355"/>
      <c r="G10" s="355"/>
      <c r="H10" s="356"/>
    </row>
    <row r="11" spans="1:8" ht="20.100000000000001" customHeight="1" x14ac:dyDescent="0.15">
      <c r="A11" s="31">
        <v>1200</v>
      </c>
      <c r="B11" s="32">
        <v>2012</v>
      </c>
      <c r="C11" s="33" t="s">
        <v>40</v>
      </c>
      <c r="D11" s="339" t="s">
        <v>136</v>
      </c>
      <c r="E11" s="340"/>
      <c r="F11" s="340"/>
      <c r="G11" s="340"/>
      <c r="H11" s="341"/>
    </row>
    <row r="12" spans="1:8" ht="20.100000000000001" customHeight="1" x14ac:dyDescent="0.15">
      <c r="A12" s="31">
        <v>1300</v>
      </c>
      <c r="B12" s="32">
        <v>2013</v>
      </c>
      <c r="C12" s="33" t="s">
        <v>41</v>
      </c>
      <c r="D12" s="342" t="s">
        <v>137</v>
      </c>
      <c r="E12" s="343"/>
      <c r="F12" s="343"/>
      <c r="G12" s="343"/>
      <c r="H12" s="344"/>
    </row>
    <row r="13" spans="1:8" ht="45" customHeight="1" x14ac:dyDescent="0.15">
      <c r="A13" s="47" t="s">
        <v>71</v>
      </c>
      <c r="B13" s="32">
        <v>3014</v>
      </c>
      <c r="C13" s="33" t="s">
        <v>42</v>
      </c>
      <c r="D13" s="342" t="s">
        <v>138</v>
      </c>
      <c r="E13" s="343"/>
      <c r="F13" s="343"/>
      <c r="G13" s="343"/>
      <c r="H13" s="344"/>
    </row>
    <row r="14" spans="1:8" ht="45" customHeight="1" x14ac:dyDescent="0.15">
      <c r="A14" s="47" t="s">
        <v>165</v>
      </c>
      <c r="B14" s="32">
        <v>3014</v>
      </c>
      <c r="C14" s="33" t="s">
        <v>42</v>
      </c>
      <c r="D14" s="342" t="s">
        <v>139</v>
      </c>
      <c r="E14" s="343"/>
      <c r="F14" s="343"/>
      <c r="G14" s="343"/>
      <c r="H14" s="344"/>
    </row>
    <row r="15" spans="1:8" ht="20.100000000000001" customHeight="1" x14ac:dyDescent="0.15">
      <c r="A15" s="31">
        <v>1500</v>
      </c>
      <c r="B15" s="32">
        <v>3015</v>
      </c>
      <c r="C15" s="33" t="s">
        <v>43</v>
      </c>
      <c r="D15" s="339" t="s">
        <v>140</v>
      </c>
      <c r="E15" s="340"/>
      <c r="F15" s="340"/>
      <c r="G15" s="340"/>
      <c r="H15" s="341"/>
    </row>
    <row r="16" spans="1:8" ht="20.100000000000001" customHeight="1" x14ac:dyDescent="0.15">
      <c r="A16" s="31">
        <v>1550</v>
      </c>
      <c r="B16" s="32">
        <v>3016</v>
      </c>
      <c r="C16" s="33" t="s">
        <v>76</v>
      </c>
      <c r="D16" s="339" t="s">
        <v>141</v>
      </c>
      <c r="E16" s="357"/>
      <c r="F16" s="357"/>
      <c r="G16" s="357"/>
      <c r="H16" s="358"/>
    </row>
    <row r="17" spans="1:8" ht="20.100000000000001" customHeight="1" x14ac:dyDescent="0.15">
      <c r="A17" s="31">
        <v>1800</v>
      </c>
      <c r="B17" s="32">
        <v>4018</v>
      </c>
      <c r="C17" s="33" t="s">
        <v>44</v>
      </c>
      <c r="D17" s="339" t="s">
        <v>142</v>
      </c>
      <c r="E17" s="340"/>
      <c r="F17" s="340"/>
      <c r="G17" s="340"/>
      <c r="H17" s="341"/>
    </row>
    <row r="18" spans="1:8" ht="20.100000000000001" customHeight="1" x14ac:dyDescent="0.15">
      <c r="A18" s="31">
        <v>1900</v>
      </c>
      <c r="B18" s="32">
        <v>4019</v>
      </c>
      <c r="C18" s="33" t="s">
        <v>45</v>
      </c>
      <c r="D18" s="339" t="s">
        <v>143</v>
      </c>
      <c r="E18" s="340"/>
      <c r="F18" s="340"/>
      <c r="G18" s="340"/>
      <c r="H18" s="341"/>
    </row>
    <row r="19" spans="1:8" ht="26.25" customHeight="1" x14ac:dyDescent="0.15">
      <c r="A19" s="31">
        <v>2000</v>
      </c>
      <c r="B19" s="32">
        <v>4020</v>
      </c>
      <c r="C19" s="33" t="s">
        <v>46</v>
      </c>
      <c r="D19" s="342" t="s">
        <v>162</v>
      </c>
      <c r="E19" s="343"/>
      <c r="F19" s="343"/>
      <c r="G19" s="343"/>
      <c r="H19" s="344"/>
    </row>
    <row r="20" spans="1:8" ht="20.100000000000001" customHeight="1" x14ac:dyDescent="0.15">
      <c r="A20" s="31">
        <v>2200</v>
      </c>
      <c r="B20" s="32">
        <v>4022</v>
      </c>
      <c r="C20" s="33" t="s">
        <v>47</v>
      </c>
      <c r="D20" s="339" t="s">
        <v>144</v>
      </c>
      <c r="E20" s="340"/>
      <c r="F20" s="340"/>
      <c r="G20" s="340"/>
      <c r="H20" s="341"/>
    </row>
    <row r="21" spans="1:8" ht="20.100000000000001" customHeight="1" x14ac:dyDescent="0.15">
      <c r="A21" s="31">
        <v>2300</v>
      </c>
      <c r="B21" s="32">
        <v>4023</v>
      </c>
      <c r="C21" s="33" t="s">
        <v>48</v>
      </c>
      <c r="D21" s="339" t="s">
        <v>145</v>
      </c>
      <c r="E21" s="340"/>
      <c r="F21" s="340"/>
      <c r="G21" s="340"/>
      <c r="H21" s="341"/>
    </row>
    <row r="22" spans="1:8" ht="20.100000000000001" customHeight="1" x14ac:dyDescent="0.15">
      <c r="A22" s="31">
        <v>2400</v>
      </c>
      <c r="B22" s="32">
        <v>4024</v>
      </c>
      <c r="C22" s="33" t="s">
        <v>49</v>
      </c>
      <c r="D22" s="339" t="s">
        <v>146</v>
      </c>
      <c r="E22" s="340"/>
      <c r="F22" s="340"/>
      <c r="G22" s="340"/>
      <c r="H22" s="341"/>
    </row>
    <row r="23" spans="1:8" ht="19.5" customHeight="1" x14ac:dyDescent="0.15">
      <c r="A23" s="330">
        <v>2500</v>
      </c>
      <c r="B23" s="332">
        <v>4025</v>
      </c>
      <c r="C23" s="334" t="s">
        <v>50</v>
      </c>
      <c r="D23" s="348" t="s">
        <v>160</v>
      </c>
      <c r="E23" s="349"/>
      <c r="F23" s="349"/>
      <c r="G23" s="349"/>
      <c r="H23" s="350"/>
    </row>
    <row r="24" spans="1:8" ht="20.100000000000001" customHeight="1" x14ac:dyDescent="0.15">
      <c r="A24" s="331"/>
      <c r="B24" s="333"/>
      <c r="C24" s="335"/>
      <c r="D24" s="336" t="s">
        <v>161</v>
      </c>
      <c r="E24" s="337"/>
      <c r="F24" s="337"/>
      <c r="G24" s="337"/>
      <c r="H24" s="338"/>
    </row>
    <row r="25" spans="1:8" ht="20.100000000000001" customHeight="1" x14ac:dyDescent="0.15">
      <c r="A25" s="31">
        <v>2700</v>
      </c>
      <c r="B25" s="32">
        <v>4027</v>
      </c>
      <c r="C25" s="33" t="s">
        <v>51</v>
      </c>
      <c r="D25" s="339" t="s">
        <v>147</v>
      </c>
      <c r="E25" s="340"/>
      <c r="F25" s="340"/>
      <c r="G25" s="340"/>
      <c r="H25" s="341"/>
    </row>
    <row r="26" spans="1:8" ht="20.100000000000001" customHeight="1" x14ac:dyDescent="0.15">
      <c r="A26" s="31">
        <v>2800</v>
      </c>
      <c r="B26" s="32">
        <v>4028</v>
      </c>
      <c r="C26" s="33" t="s">
        <v>52</v>
      </c>
      <c r="D26" s="339" t="s">
        <v>148</v>
      </c>
      <c r="E26" s="340"/>
      <c r="F26" s="340"/>
      <c r="G26" s="340"/>
      <c r="H26" s="341"/>
    </row>
    <row r="27" spans="1:8" ht="20.100000000000001" customHeight="1" x14ac:dyDescent="0.15">
      <c r="A27" s="31">
        <v>2900</v>
      </c>
      <c r="B27" s="32">
        <v>4029</v>
      </c>
      <c r="C27" s="33" t="s">
        <v>53</v>
      </c>
      <c r="D27" s="339" t="s">
        <v>149</v>
      </c>
      <c r="E27" s="340"/>
      <c r="F27" s="340"/>
      <c r="G27" s="340"/>
      <c r="H27" s="341"/>
    </row>
    <row r="28" spans="1:8" ht="20.100000000000001" customHeight="1" x14ac:dyDescent="0.15">
      <c r="A28" s="31">
        <v>3000</v>
      </c>
      <c r="B28" s="32">
        <v>4030</v>
      </c>
      <c r="C28" s="33" t="s">
        <v>54</v>
      </c>
      <c r="D28" s="339" t="s">
        <v>150</v>
      </c>
      <c r="E28" s="340"/>
      <c r="F28" s="340"/>
      <c r="G28" s="340"/>
      <c r="H28" s="341"/>
    </row>
    <row r="29" spans="1:8" ht="20.100000000000001" customHeight="1" x14ac:dyDescent="0.15">
      <c r="A29" s="31">
        <v>3700</v>
      </c>
      <c r="B29" s="32">
        <v>4037</v>
      </c>
      <c r="C29" s="33" t="s">
        <v>55</v>
      </c>
      <c r="D29" s="339" t="s">
        <v>151</v>
      </c>
      <c r="E29" s="340"/>
      <c r="F29" s="340"/>
      <c r="G29" s="340"/>
      <c r="H29" s="341"/>
    </row>
    <row r="30" spans="1:8" ht="20.100000000000001" customHeight="1" x14ac:dyDescent="0.15">
      <c r="A30" s="31">
        <v>3800</v>
      </c>
      <c r="B30" s="32">
        <v>4038</v>
      </c>
      <c r="C30" s="33" t="s">
        <v>56</v>
      </c>
      <c r="D30" s="339" t="s">
        <v>152</v>
      </c>
      <c r="E30" s="340"/>
      <c r="F30" s="340"/>
      <c r="G30" s="340"/>
      <c r="H30" s="341"/>
    </row>
    <row r="31" spans="1:8" ht="20.100000000000001" customHeight="1" x14ac:dyDescent="0.15">
      <c r="A31" s="31">
        <v>3900</v>
      </c>
      <c r="B31" s="32">
        <v>4039</v>
      </c>
      <c r="C31" s="33" t="s">
        <v>57</v>
      </c>
      <c r="D31" s="339" t="s">
        <v>153</v>
      </c>
      <c r="E31" s="340"/>
      <c r="F31" s="340"/>
      <c r="G31" s="340"/>
      <c r="H31" s="341"/>
    </row>
    <row r="32" spans="1:8" ht="20.100000000000001" customHeight="1" x14ac:dyDescent="0.15">
      <c r="A32" s="31">
        <v>4000</v>
      </c>
      <c r="B32" s="32">
        <v>4040</v>
      </c>
      <c r="C32" s="33" t="s">
        <v>58</v>
      </c>
      <c r="D32" s="342" t="s">
        <v>154</v>
      </c>
      <c r="E32" s="343"/>
      <c r="F32" s="343"/>
      <c r="G32" s="343"/>
      <c r="H32" s="344"/>
    </row>
    <row r="33" spans="1:8" ht="20.100000000000001" customHeight="1" x14ac:dyDescent="0.15">
      <c r="A33" s="31">
        <v>4100</v>
      </c>
      <c r="B33" s="32">
        <v>4041</v>
      </c>
      <c r="C33" s="33" t="s">
        <v>59</v>
      </c>
      <c r="D33" s="339" t="s">
        <v>155</v>
      </c>
      <c r="E33" s="340"/>
      <c r="F33" s="340"/>
      <c r="G33" s="340"/>
      <c r="H33" s="341"/>
    </row>
    <row r="34" spans="1:8" ht="20.100000000000001" customHeight="1" x14ac:dyDescent="0.15">
      <c r="A34" s="31">
        <v>4200</v>
      </c>
      <c r="B34" s="32">
        <v>4042</v>
      </c>
      <c r="C34" s="33" t="s">
        <v>60</v>
      </c>
      <c r="D34" s="339" t="s">
        <v>156</v>
      </c>
      <c r="E34" s="340"/>
      <c r="F34" s="340"/>
      <c r="G34" s="340"/>
      <c r="H34" s="341"/>
    </row>
    <row r="35" spans="1:8" ht="20.100000000000001" customHeight="1" x14ac:dyDescent="0.15">
      <c r="A35" s="31">
        <v>4300</v>
      </c>
      <c r="B35" s="32">
        <v>4043</v>
      </c>
      <c r="C35" s="33" t="s">
        <v>61</v>
      </c>
      <c r="D35" s="339" t="s">
        <v>163</v>
      </c>
      <c r="E35" s="340"/>
      <c r="F35" s="340"/>
      <c r="G35" s="340"/>
      <c r="H35" s="341"/>
    </row>
    <row r="36" spans="1:8" ht="19.5" customHeight="1" x14ac:dyDescent="0.15">
      <c r="A36" s="330">
        <v>4400</v>
      </c>
      <c r="B36" s="332">
        <v>4044</v>
      </c>
      <c r="C36" s="334" t="s">
        <v>62</v>
      </c>
      <c r="D36" s="348" t="s">
        <v>158</v>
      </c>
      <c r="E36" s="349"/>
      <c r="F36" s="349"/>
      <c r="G36" s="349"/>
      <c r="H36" s="350"/>
    </row>
    <row r="37" spans="1:8" ht="19.5" customHeight="1" x14ac:dyDescent="0.15">
      <c r="A37" s="331"/>
      <c r="B37" s="333"/>
      <c r="C37" s="335"/>
      <c r="D37" s="336" t="s">
        <v>159</v>
      </c>
      <c r="E37" s="337"/>
      <c r="F37" s="337"/>
      <c r="G37" s="337"/>
      <c r="H37" s="338"/>
    </row>
    <row r="38" spans="1:8" ht="20.100000000000001" customHeight="1" x14ac:dyDescent="0.15">
      <c r="A38" s="31">
        <v>4500</v>
      </c>
      <c r="B38" s="32">
        <v>4045</v>
      </c>
      <c r="C38" s="33" t="s">
        <v>63</v>
      </c>
      <c r="D38" s="339" t="s">
        <v>157</v>
      </c>
      <c r="E38" s="340"/>
      <c r="F38" s="340"/>
      <c r="G38" s="340"/>
      <c r="H38" s="341"/>
    </row>
    <row r="39" spans="1:8" ht="20.100000000000001" customHeight="1" thickBot="1" x14ac:dyDescent="0.2">
      <c r="A39" s="35">
        <v>4600</v>
      </c>
      <c r="B39" s="36">
        <v>4046</v>
      </c>
      <c r="C39" s="38" t="s">
        <v>64</v>
      </c>
      <c r="D39" s="345" t="s">
        <v>164</v>
      </c>
      <c r="E39" s="346"/>
      <c r="F39" s="346"/>
      <c r="G39" s="346"/>
      <c r="H39" s="347"/>
    </row>
    <row r="40" spans="1:8" ht="27" customHeight="1" x14ac:dyDescent="0.15">
      <c r="A40" s="22"/>
      <c r="B40" s="22"/>
      <c r="C40" s="23"/>
      <c r="D40" s="22"/>
      <c r="E40" s="22"/>
      <c r="F40" s="22"/>
      <c r="G40" s="22"/>
      <c r="H40" s="22"/>
    </row>
    <row r="41" spans="1:8" ht="18" customHeight="1" x14ac:dyDescent="0.15"/>
  </sheetData>
  <mergeCells count="44">
    <mergeCell ref="D14:H14"/>
    <mergeCell ref="D5:H5"/>
    <mergeCell ref="D6:H6"/>
    <mergeCell ref="A1:H1"/>
    <mergeCell ref="D3:H3"/>
    <mergeCell ref="D4:H4"/>
    <mergeCell ref="D20:H20"/>
    <mergeCell ref="D21:H21"/>
    <mergeCell ref="D22:H22"/>
    <mergeCell ref="D23:H23"/>
    <mergeCell ref="D7:H7"/>
    <mergeCell ref="D8:H8"/>
    <mergeCell ref="D11:H11"/>
    <mergeCell ref="D12:H12"/>
    <mergeCell ref="D9:H9"/>
    <mergeCell ref="D10:H10"/>
    <mergeCell ref="D17:H17"/>
    <mergeCell ref="D18:H18"/>
    <mergeCell ref="D19:H19"/>
    <mergeCell ref="D13:H13"/>
    <mergeCell ref="D16:H16"/>
    <mergeCell ref="D15:H15"/>
    <mergeCell ref="D39:H39"/>
    <mergeCell ref="D34:H34"/>
    <mergeCell ref="D35:H35"/>
    <mergeCell ref="D36:H36"/>
    <mergeCell ref="D38:H38"/>
    <mergeCell ref="D37:H37"/>
    <mergeCell ref="A36:A37"/>
    <mergeCell ref="B36:B37"/>
    <mergeCell ref="C36:C37"/>
    <mergeCell ref="D24:H24"/>
    <mergeCell ref="A23:A24"/>
    <mergeCell ref="B23:B24"/>
    <mergeCell ref="C23:C24"/>
    <mergeCell ref="D33:H33"/>
    <mergeCell ref="D29:H29"/>
    <mergeCell ref="D30:H30"/>
    <mergeCell ref="D31:H31"/>
    <mergeCell ref="D32:H32"/>
    <mergeCell ref="D25:H25"/>
    <mergeCell ref="D26:H26"/>
    <mergeCell ref="D27:H27"/>
    <mergeCell ref="D28:H28"/>
  </mergeCells>
  <phoneticPr fontId="1"/>
  <pageMargins left="0.78740157480314965" right="0.19685039370078741"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D13" sqref="D13:H13"/>
    </sheetView>
  </sheetViews>
  <sheetFormatPr defaultRowHeight="13.5" x14ac:dyDescent="0.15"/>
  <cols>
    <col min="1" max="2" width="9.625" customWidth="1"/>
    <col min="3" max="3" width="12.625" style="24" customWidth="1"/>
    <col min="4" max="4" width="17.625" customWidth="1"/>
    <col min="5" max="5" width="2" customWidth="1"/>
    <col min="6" max="6" width="17.625" customWidth="1"/>
    <col min="7" max="7" width="1.75" customWidth="1"/>
    <col min="8" max="8" width="23.375" customWidth="1"/>
  </cols>
  <sheetData>
    <row r="1" spans="1:8" ht="21" customHeight="1" x14ac:dyDescent="0.15">
      <c r="A1" s="359" t="s">
        <v>118</v>
      </c>
      <c r="B1" s="360"/>
      <c r="C1" s="360"/>
      <c r="D1" s="360"/>
      <c r="E1" s="360"/>
      <c r="F1" s="360"/>
      <c r="G1" s="360"/>
      <c r="H1" s="360"/>
    </row>
    <row r="2" spans="1:8" ht="14.25" thickBot="1" x14ac:dyDescent="0.2"/>
    <row r="3" spans="1:8" s="26" customFormat="1" ht="27" customHeight="1" x14ac:dyDescent="0.15">
      <c r="A3" s="68" t="s">
        <v>11</v>
      </c>
      <c r="B3" s="69" t="s">
        <v>12</v>
      </c>
      <c r="C3" s="25" t="s">
        <v>37</v>
      </c>
      <c r="D3" s="361" t="s">
        <v>38</v>
      </c>
      <c r="E3" s="362"/>
      <c r="F3" s="362"/>
      <c r="G3" s="362"/>
      <c r="H3" s="363"/>
    </row>
    <row r="4" spans="1:8" ht="2.25" customHeight="1" x14ac:dyDescent="0.15">
      <c r="A4" s="27"/>
      <c r="B4" s="28"/>
      <c r="C4" s="29"/>
      <c r="D4" s="367"/>
      <c r="E4" s="368"/>
      <c r="F4" s="368"/>
      <c r="G4" s="368"/>
      <c r="H4" s="369"/>
    </row>
    <row r="5" spans="1:8" ht="18" customHeight="1" x14ac:dyDescent="0.15">
      <c r="A5" s="370" t="s">
        <v>110</v>
      </c>
      <c r="B5" s="372" t="s">
        <v>110</v>
      </c>
      <c r="C5" s="374" t="s">
        <v>55</v>
      </c>
      <c r="D5" s="348" t="s">
        <v>175</v>
      </c>
      <c r="E5" s="349"/>
      <c r="F5" s="349"/>
      <c r="G5" s="349"/>
      <c r="H5" s="350"/>
    </row>
    <row r="6" spans="1:8" ht="18" customHeight="1" x14ac:dyDescent="0.15">
      <c r="A6" s="371"/>
      <c r="B6" s="373"/>
      <c r="C6" s="335"/>
      <c r="D6" s="375" t="s">
        <v>176</v>
      </c>
      <c r="E6" s="376"/>
      <c r="F6" s="376"/>
      <c r="G6" s="376"/>
      <c r="H6" s="377"/>
    </row>
    <row r="7" spans="1:8" ht="33.75" customHeight="1" x14ac:dyDescent="0.15">
      <c r="A7" s="64" t="s">
        <v>112</v>
      </c>
      <c r="B7" s="34" t="s">
        <v>112</v>
      </c>
      <c r="C7" s="33" t="s">
        <v>57</v>
      </c>
      <c r="D7" s="342" t="s">
        <v>170</v>
      </c>
      <c r="E7" s="343"/>
      <c r="F7" s="343"/>
      <c r="G7" s="343"/>
      <c r="H7" s="344"/>
    </row>
    <row r="8" spans="1:8" ht="33.75" customHeight="1" x14ac:dyDescent="0.15">
      <c r="A8" s="64" t="s">
        <v>113</v>
      </c>
      <c r="B8" s="34" t="s">
        <v>113</v>
      </c>
      <c r="C8" s="33" t="s">
        <v>58</v>
      </c>
      <c r="D8" s="342" t="s">
        <v>181</v>
      </c>
      <c r="E8" s="343"/>
      <c r="F8" s="343"/>
      <c r="G8" s="343"/>
      <c r="H8" s="344"/>
    </row>
    <row r="9" spans="1:8" ht="33.75" customHeight="1" x14ac:dyDescent="0.15">
      <c r="A9" s="64" t="s">
        <v>171</v>
      </c>
      <c r="B9" s="34" t="s">
        <v>171</v>
      </c>
      <c r="C9" s="33" t="s">
        <v>168</v>
      </c>
      <c r="D9" s="342" t="s">
        <v>174</v>
      </c>
      <c r="E9" s="343"/>
      <c r="F9" s="343"/>
      <c r="G9" s="343"/>
      <c r="H9" s="344"/>
    </row>
    <row r="10" spans="1:8" ht="33.75" customHeight="1" x14ac:dyDescent="0.15">
      <c r="A10" s="64" t="s">
        <v>114</v>
      </c>
      <c r="B10" s="34" t="s">
        <v>114</v>
      </c>
      <c r="C10" s="33" t="s">
        <v>172</v>
      </c>
      <c r="D10" s="342" t="s">
        <v>173</v>
      </c>
      <c r="E10" s="343"/>
      <c r="F10" s="343"/>
      <c r="G10" s="343"/>
      <c r="H10" s="344"/>
    </row>
    <row r="11" spans="1:8" ht="33.75" customHeight="1" x14ac:dyDescent="0.15">
      <c r="A11" s="64" t="s">
        <v>179</v>
      </c>
      <c r="B11" s="71" t="s">
        <v>179</v>
      </c>
      <c r="C11" s="33" t="s">
        <v>180</v>
      </c>
      <c r="D11" s="342" t="s">
        <v>182</v>
      </c>
      <c r="E11" s="343"/>
      <c r="F11" s="343"/>
      <c r="G11" s="343"/>
      <c r="H11" s="344"/>
    </row>
    <row r="12" spans="1:8" ht="33.75" customHeight="1" x14ac:dyDescent="0.15">
      <c r="A12" s="64" t="s">
        <v>115</v>
      </c>
      <c r="B12" s="34" t="s">
        <v>115</v>
      </c>
      <c r="C12" s="33" t="s">
        <v>60</v>
      </c>
      <c r="D12" s="342" t="s">
        <v>156</v>
      </c>
      <c r="E12" s="343"/>
      <c r="F12" s="343"/>
      <c r="G12" s="343"/>
      <c r="H12" s="344"/>
    </row>
    <row r="13" spans="1:8" ht="33.75" customHeight="1" x14ac:dyDescent="0.15">
      <c r="A13" s="64" t="s">
        <v>107</v>
      </c>
      <c r="B13" s="34" t="s">
        <v>107</v>
      </c>
      <c r="C13" s="33" t="s">
        <v>48</v>
      </c>
      <c r="D13" s="342" t="s">
        <v>145</v>
      </c>
      <c r="E13" s="343"/>
      <c r="F13" s="343"/>
      <c r="G13" s="343"/>
      <c r="H13" s="344"/>
    </row>
    <row r="14" spans="1:8" ht="33.75" customHeight="1" x14ac:dyDescent="0.15">
      <c r="A14" s="64" t="s">
        <v>109</v>
      </c>
      <c r="B14" s="34" t="s">
        <v>109</v>
      </c>
      <c r="C14" s="33" t="s">
        <v>54</v>
      </c>
      <c r="D14" s="342" t="s">
        <v>177</v>
      </c>
      <c r="E14" s="343"/>
      <c r="F14" s="343"/>
      <c r="G14" s="343"/>
      <c r="H14" s="344"/>
    </row>
    <row r="15" spans="1:8" ht="33.75" customHeight="1" x14ac:dyDescent="0.15">
      <c r="A15" s="64" t="s">
        <v>111</v>
      </c>
      <c r="B15" s="34" t="s">
        <v>111</v>
      </c>
      <c r="C15" s="33" t="s">
        <v>56</v>
      </c>
      <c r="D15" s="342" t="s">
        <v>169</v>
      </c>
      <c r="E15" s="343"/>
      <c r="F15" s="343"/>
      <c r="G15" s="343"/>
      <c r="H15" s="344"/>
    </row>
    <row r="16" spans="1:8" ht="33.75" customHeight="1" x14ac:dyDescent="0.15">
      <c r="A16" s="64" t="s">
        <v>116</v>
      </c>
      <c r="B16" s="34" t="s">
        <v>116</v>
      </c>
      <c r="C16" s="33" t="s">
        <v>61</v>
      </c>
      <c r="D16" s="342" t="s">
        <v>163</v>
      </c>
      <c r="E16" s="343"/>
      <c r="F16" s="343"/>
      <c r="G16" s="343"/>
      <c r="H16" s="344"/>
    </row>
    <row r="17" spans="1:8" ht="33.75" customHeight="1" x14ac:dyDescent="0.15">
      <c r="A17" s="64" t="s">
        <v>108</v>
      </c>
      <c r="B17" s="34" t="s">
        <v>108</v>
      </c>
      <c r="C17" s="33" t="s">
        <v>51</v>
      </c>
      <c r="D17" s="342" t="s">
        <v>166</v>
      </c>
      <c r="E17" s="343"/>
      <c r="F17" s="343"/>
      <c r="G17" s="343"/>
      <c r="H17" s="344"/>
    </row>
    <row r="18" spans="1:8" ht="33.75" customHeight="1" thickBot="1" x14ac:dyDescent="0.2">
      <c r="A18" s="65" t="s">
        <v>117</v>
      </c>
      <c r="B18" s="37" t="s">
        <v>117</v>
      </c>
      <c r="C18" s="38" t="s">
        <v>64</v>
      </c>
      <c r="D18" s="378" t="s">
        <v>167</v>
      </c>
      <c r="E18" s="379"/>
      <c r="F18" s="379"/>
      <c r="G18" s="379"/>
      <c r="H18" s="380"/>
    </row>
    <row r="19" spans="1:8" ht="27" customHeight="1" x14ac:dyDescent="0.15">
      <c r="A19" s="22"/>
      <c r="B19" s="22"/>
      <c r="C19" s="23"/>
      <c r="D19" s="22"/>
      <c r="E19" s="22"/>
      <c r="F19" s="22"/>
      <c r="G19" s="22"/>
      <c r="H19" s="22"/>
    </row>
    <row r="20" spans="1:8" ht="18" customHeight="1" x14ac:dyDescent="0.15"/>
  </sheetData>
  <mergeCells count="20">
    <mergeCell ref="D18:H18"/>
    <mergeCell ref="D12:H12"/>
    <mergeCell ref="D16:H16"/>
    <mergeCell ref="D17:H17"/>
    <mergeCell ref="D13:H13"/>
    <mergeCell ref="D15:H15"/>
    <mergeCell ref="D7:H7"/>
    <mergeCell ref="D8:H8"/>
    <mergeCell ref="D9:H9"/>
    <mergeCell ref="D14:H14"/>
    <mergeCell ref="D10:H10"/>
    <mergeCell ref="D11:H11"/>
    <mergeCell ref="A1:H1"/>
    <mergeCell ref="D3:H3"/>
    <mergeCell ref="D4:H4"/>
    <mergeCell ref="A5:A6"/>
    <mergeCell ref="B5:B6"/>
    <mergeCell ref="C5:C6"/>
    <mergeCell ref="D5:H5"/>
    <mergeCell ref="D6:H6"/>
  </mergeCells>
  <phoneticPr fontId="1"/>
  <pageMargins left="0.78740157480314965" right="0.19685039370078741"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仙台支店用　税率混合</vt:lpstr>
      <vt:lpstr>建築・土木用　税率混合</vt:lpstr>
      <vt:lpstr>請求書（契約１）</vt:lpstr>
      <vt:lpstr>請求書（契約２）</vt:lpstr>
      <vt:lpstr>請求書（本社)</vt:lpstr>
      <vt:lpstr>請求書（本社契約）</vt:lpstr>
      <vt:lpstr>請求書（記入例）</vt:lpstr>
      <vt:lpstr>科目ｺｰﾄﾞ表（現場用）</vt:lpstr>
      <vt:lpstr>科目ｺｰﾄﾞ表 (本社用)</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konno</dc:creator>
  <cp:lastModifiedBy>admin</cp:lastModifiedBy>
  <cp:lastPrinted>2019-05-15T02:43:19Z</cp:lastPrinted>
  <dcterms:created xsi:type="dcterms:W3CDTF">2003-05-25T23:44:37Z</dcterms:created>
  <dcterms:modified xsi:type="dcterms:W3CDTF">2019-05-21T05:26:35Z</dcterms:modified>
</cp:coreProperties>
</file>