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" windowWidth="27900" windowHeight="12375" activeTab="2"/>
  </bookViews>
  <sheets>
    <sheet name="化学物質含有製品使用一覧" sheetId="3" r:id="rId1"/>
    <sheet name="化学物質リスクアセスメントシート" sheetId="1" r:id="rId2"/>
    <sheet name="化学物質リスクアセスメントシート【記載例】" sheetId="2" r:id="rId3"/>
  </sheets>
  <definedNames>
    <definedName name="_xlnm.Print_Area" localSheetId="1">化学物質リスクアセスメントシート!$B$2:$BQ$59</definedName>
    <definedName name="_xlnm.Print_Area" localSheetId="2">化学物質リスクアセスメントシート【記載例】!$B$2:$BQ$59</definedName>
    <definedName name="_xlnm.Print_Area" localSheetId="0">化学物質含有製品使用一覧!$B$2:$G$16</definedName>
  </definedNames>
  <calcPr calcId="145621"/>
</workbook>
</file>

<file path=xl/calcChain.xml><?xml version="1.0" encoding="utf-8"?>
<calcChain xmlns="http://schemas.openxmlformats.org/spreadsheetml/2006/main">
  <c r="Y52" i="2" l="1"/>
  <c r="X52" i="2"/>
  <c r="Z52" i="2" s="1"/>
  <c r="Z51" i="2"/>
  <c r="Y51" i="2"/>
  <c r="X51" i="2"/>
  <c r="Z50" i="2"/>
  <c r="AA50" i="2" s="1"/>
  <c r="AB50" i="2" s="1"/>
  <c r="AC50" i="2" s="1"/>
  <c r="Y50" i="2"/>
  <c r="X50" i="2"/>
  <c r="Z49" i="2"/>
  <c r="Y49" i="2"/>
  <c r="X49" i="2"/>
  <c r="Y48" i="2"/>
  <c r="X48" i="2"/>
  <c r="Z48" i="2" s="1"/>
  <c r="Z47" i="2"/>
  <c r="Y47" i="2"/>
  <c r="X47" i="2"/>
  <c r="Z46" i="2"/>
  <c r="Y46" i="2"/>
  <c r="X46" i="2"/>
  <c r="Z45" i="2"/>
  <c r="Y45" i="2"/>
  <c r="X45" i="2"/>
  <c r="Z44" i="2"/>
  <c r="Y44" i="2"/>
  <c r="X44" i="2"/>
  <c r="Z43" i="2"/>
  <c r="Y43" i="2"/>
  <c r="X43" i="2"/>
  <c r="Z42" i="2"/>
  <c r="Y42" i="2"/>
  <c r="X42" i="2"/>
  <c r="Z41" i="2"/>
  <c r="AA41" i="2" s="1"/>
  <c r="AB41" i="2" s="1"/>
  <c r="AC41" i="2" s="1"/>
  <c r="Y41" i="2"/>
  <c r="X41" i="2"/>
  <c r="Y40" i="2"/>
  <c r="X40" i="2"/>
  <c r="Z40" i="2" s="1"/>
  <c r="Z39" i="2"/>
  <c r="Y39" i="2"/>
  <c r="X39" i="2"/>
  <c r="Z38" i="2"/>
  <c r="AA38" i="2" s="1"/>
  <c r="AB38" i="2" s="1"/>
  <c r="AC38" i="2" s="1"/>
  <c r="Y38" i="2"/>
  <c r="X38" i="2"/>
  <c r="Z37" i="2"/>
  <c r="Y37" i="2"/>
  <c r="X37" i="2"/>
  <c r="Z36" i="2"/>
  <c r="Y36" i="2"/>
  <c r="X36" i="2"/>
  <c r="Z35" i="2"/>
  <c r="Y35" i="2"/>
  <c r="X35" i="2"/>
  <c r="Z34" i="2"/>
  <c r="Y34" i="2"/>
  <c r="X34" i="2"/>
  <c r="Z33" i="2"/>
  <c r="Y33" i="2"/>
  <c r="X33" i="2"/>
  <c r="Z32" i="2"/>
  <c r="Y32" i="2"/>
  <c r="X32" i="2"/>
  <c r="Z31" i="2"/>
  <c r="Y31" i="2"/>
  <c r="X31" i="2"/>
  <c r="Z30" i="2"/>
  <c r="AA30" i="2" s="1"/>
  <c r="AB30" i="2" s="1"/>
  <c r="AC30" i="2" s="1"/>
  <c r="Y30" i="2"/>
  <c r="X30" i="2"/>
  <c r="Z29" i="2"/>
  <c r="Y29" i="2"/>
  <c r="X29" i="2"/>
  <c r="Z28" i="2"/>
  <c r="Y28" i="2"/>
  <c r="X28" i="2"/>
  <c r="Z27" i="2"/>
  <c r="Y27" i="2"/>
  <c r="X27" i="2"/>
  <c r="Z26" i="2"/>
  <c r="Y26" i="2"/>
  <c r="X26" i="2"/>
  <c r="Z25" i="2"/>
  <c r="AA25" i="2" s="1"/>
  <c r="AB25" i="2" s="1"/>
  <c r="AC25" i="2" s="1"/>
  <c r="Y25" i="2"/>
  <c r="X25" i="2"/>
  <c r="Z24" i="2"/>
  <c r="Y24" i="2"/>
  <c r="X24" i="2"/>
  <c r="Y23" i="2"/>
  <c r="X23" i="2"/>
  <c r="Z23" i="2" s="1"/>
  <c r="AA23" i="2" s="1"/>
  <c r="AB23" i="2" s="1"/>
  <c r="AC23" i="2" s="1"/>
  <c r="Z22" i="2"/>
  <c r="AA22" i="2" s="1"/>
  <c r="AB22" i="2" s="1"/>
  <c r="AC22" i="2" s="1"/>
  <c r="Y22" i="2"/>
  <c r="X22" i="2"/>
  <c r="Z21" i="2"/>
  <c r="Y21" i="2"/>
  <c r="X21" i="2"/>
  <c r="Z20" i="2"/>
  <c r="Y20" i="2"/>
  <c r="X20" i="2"/>
  <c r="Y19" i="2"/>
  <c r="X19" i="2"/>
  <c r="Z19" i="2" s="1"/>
  <c r="AA19" i="2" s="1"/>
  <c r="AB19" i="2" s="1"/>
  <c r="AC19" i="2" s="1"/>
  <c r="Z18" i="2"/>
  <c r="Y18" i="2"/>
  <c r="X18" i="2"/>
  <c r="Z17" i="2"/>
  <c r="Y17" i="2"/>
  <c r="X17" i="2"/>
  <c r="Z16" i="2"/>
  <c r="Y16" i="2"/>
  <c r="X16" i="2"/>
  <c r="Y15" i="2"/>
  <c r="X15" i="2"/>
  <c r="Z15" i="2" s="1"/>
  <c r="AA15" i="2" s="1"/>
  <c r="AB15" i="2" s="1"/>
  <c r="AC15" i="2" s="1"/>
  <c r="Z14" i="2"/>
  <c r="Y14" i="2"/>
  <c r="X14" i="2"/>
  <c r="Z13" i="2"/>
  <c r="AA13" i="2" s="1"/>
  <c r="AB13" i="2" s="1"/>
  <c r="AC13" i="2" s="1"/>
  <c r="Y13" i="2"/>
  <c r="X13" i="2"/>
  <c r="Y12" i="2"/>
  <c r="X12" i="2"/>
  <c r="Z12" i="2" s="1"/>
  <c r="AA12" i="2" s="1"/>
  <c r="AB12" i="2" s="1"/>
  <c r="AC12" i="2" s="1"/>
  <c r="Z11" i="2"/>
  <c r="AA11" i="2" s="1"/>
  <c r="AB11" i="2" s="1"/>
  <c r="AC11" i="2" s="1"/>
  <c r="Y11" i="2"/>
  <c r="X11" i="2"/>
  <c r="AI8" i="2"/>
  <c r="AH8" i="2"/>
  <c r="AF8" i="2"/>
  <c r="AE8" i="2"/>
  <c r="AD8" i="2"/>
  <c r="AC8" i="2"/>
  <c r="AI6" i="2" s="1"/>
  <c r="AI7" i="2"/>
  <c r="AF7" i="2"/>
  <c r="AE7" i="2"/>
  <c r="AD7" i="2"/>
  <c r="AH7" i="2" s="1"/>
  <c r="AC7" i="2"/>
  <c r="AH6" i="2" s="1"/>
  <c r="AF6" i="2"/>
  <c r="AE6" i="2"/>
  <c r="AD6" i="2"/>
  <c r="AC6" i="2"/>
  <c r="AH5" i="2"/>
  <c r="AA47" i="2" s="1"/>
  <c r="AB47" i="2" s="1"/>
  <c r="AC47" i="2" s="1"/>
  <c r="AF5" i="2"/>
  <c r="AE5" i="2"/>
  <c r="AD5" i="2"/>
  <c r="AJ5" i="2" s="1"/>
  <c r="AC5" i="2"/>
  <c r="Z52" i="1"/>
  <c r="Y52" i="1"/>
  <c r="X52" i="1"/>
  <c r="Z51" i="1"/>
  <c r="AA51" i="1" s="1"/>
  <c r="AB51" i="1" s="1"/>
  <c r="AC51" i="1" s="1"/>
  <c r="Y51" i="1"/>
  <c r="X51" i="1"/>
  <c r="Z50" i="1"/>
  <c r="Y50" i="1"/>
  <c r="X50" i="1"/>
  <c r="Z49" i="1"/>
  <c r="Y49" i="1"/>
  <c r="X49" i="1"/>
  <c r="Z48" i="1"/>
  <c r="AA48" i="1" s="1"/>
  <c r="AB48" i="1" s="1"/>
  <c r="AC48" i="1" s="1"/>
  <c r="Y48" i="1"/>
  <c r="X48" i="1"/>
  <c r="Z47" i="1"/>
  <c r="Y47" i="1"/>
  <c r="X47" i="1"/>
  <c r="Z46" i="1"/>
  <c r="Y46" i="1"/>
  <c r="X46" i="1"/>
  <c r="Z45" i="1"/>
  <c r="Y45" i="1"/>
  <c r="X45" i="1"/>
  <c r="Z44" i="1"/>
  <c r="Y44" i="1"/>
  <c r="X44" i="1"/>
  <c r="Z43" i="1"/>
  <c r="AA43" i="1" s="1"/>
  <c r="AB43" i="1" s="1"/>
  <c r="AC43" i="1" s="1"/>
  <c r="Y43" i="1"/>
  <c r="X43" i="1"/>
  <c r="Z42" i="1"/>
  <c r="Y42" i="1"/>
  <c r="X42" i="1"/>
  <c r="Z41" i="1"/>
  <c r="Y41" i="1"/>
  <c r="X41" i="1"/>
  <c r="Z40" i="1"/>
  <c r="AA40" i="1" s="1"/>
  <c r="AB40" i="1" s="1"/>
  <c r="AC40" i="1" s="1"/>
  <c r="Y40" i="1"/>
  <c r="X40" i="1"/>
  <c r="Z39" i="1"/>
  <c r="Y39" i="1"/>
  <c r="X39" i="1"/>
  <c r="Z38" i="1"/>
  <c r="Y38" i="1"/>
  <c r="X38" i="1"/>
  <c r="Z37" i="1"/>
  <c r="Y37" i="1"/>
  <c r="X37" i="1"/>
  <c r="Z36" i="1"/>
  <c r="Y36" i="1"/>
  <c r="X36" i="1"/>
  <c r="Z35" i="1"/>
  <c r="AA35" i="1" s="1"/>
  <c r="AB35" i="1" s="1"/>
  <c r="AC35" i="1" s="1"/>
  <c r="Y35" i="1"/>
  <c r="X35" i="1"/>
  <c r="Z34" i="1"/>
  <c r="Y34" i="1"/>
  <c r="X34" i="1"/>
  <c r="Z33" i="1"/>
  <c r="Y33" i="1"/>
  <c r="X33" i="1"/>
  <c r="Z32" i="1"/>
  <c r="AA32" i="1" s="1"/>
  <c r="AB32" i="1" s="1"/>
  <c r="AC32" i="1" s="1"/>
  <c r="Y32" i="1"/>
  <c r="X32" i="1"/>
  <c r="Z31" i="1"/>
  <c r="Y31" i="1"/>
  <c r="X31" i="1"/>
  <c r="Z30" i="1"/>
  <c r="Y30" i="1"/>
  <c r="X30" i="1"/>
  <c r="Z29" i="1"/>
  <c r="AA29" i="1" s="1"/>
  <c r="AB29" i="1" s="1"/>
  <c r="AC29" i="1" s="1"/>
  <c r="Y29" i="1"/>
  <c r="X29" i="1"/>
  <c r="Z28" i="1"/>
  <c r="Y28" i="1"/>
  <c r="X28" i="1"/>
  <c r="Z27" i="1"/>
  <c r="AA27" i="1" s="1"/>
  <c r="AB27" i="1" s="1"/>
  <c r="AC27" i="1" s="1"/>
  <c r="Y27" i="1"/>
  <c r="X27" i="1"/>
  <c r="Z26" i="1"/>
  <c r="Y26" i="1"/>
  <c r="X26" i="1"/>
  <c r="Z25" i="1"/>
  <c r="Y25" i="1"/>
  <c r="X25" i="1"/>
  <c r="Z24" i="1"/>
  <c r="AA24" i="1" s="1"/>
  <c r="AB24" i="1" s="1"/>
  <c r="AC24" i="1" s="1"/>
  <c r="Y24" i="1"/>
  <c r="X24" i="1"/>
  <c r="Z23" i="1"/>
  <c r="Y23" i="1"/>
  <c r="X23" i="1"/>
  <c r="Z22" i="1"/>
  <c r="Y22" i="1"/>
  <c r="X22" i="1"/>
  <c r="Z21" i="1"/>
  <c r="AA21" i="1" s="1"/>
  <c r="AB21" i="1" s="1"/>
  <c r="AC21" i="1" s="1"/>
  <c r="Y21" i="1"/>
  <c r="X21" i="1"/>
  <c r="Z20" i="1"/>
  <c r="Y20" i="1"/>
  <c r="X20" i="1"/>
  <c r="Z19" i="1"/>
  <c r="AA19" i="1" s="1"/>
  <c r="AB19" i="1" s="1"/>
  <c r="AC19" i="1" s="1"/>
  <c r="Y19" i="1"/>
  <c r="X19" i="1"/>
  <c r="Z18" i="1"/>
  <c r="Y18" i="1"/>
  <c r="X18" i="1"/>
  <c r="Z17" i="1"/>
  <c r="Y17" i="1"/>
  <c r="X17" i="1"/>
  <c r="Z16" i="1"/>
  <c r="AA16" i="1" s="1"/>
  <c r="AB16" i="1" s="1"/>
  <c r="AC16" i="1" s="1"/>
  <c r="Y16" i="1"/>
  <c r="X16" i="1"/>
  <c r="Z15" i="1"/>
  <c r="Y15" i="1"/>
  <c r="X15" i="1"/>
  <c r="Z14" i="1"/>
  <c r="Y14" i="1"/>
  <c r="X14" i="1"/>
  <c r="Z13" i="1"/>
  <c r="AA13" i="1" s="1"/>
  <c r="AB13" i="1" s="1"/>
  <c r="AC13" i="1" s="1"/>
  <c r="Y13" i="1"/>
  <c r="X13" i="1"/>
  <c r="Z12" i="1"/>
  <c r="Y12" i="1"/>
  <c r="X12" i="1"/>
  <c r="Z11" i="1"/>
  <c r="AA11" i="1" s="1"/>
  <c r="AB11" i="1" s="1"/>
  <c r="AC11" i="1" s="1"/>
  <c r="Y11" i="1"/>
  <c r="X11" i="1"/>
  <c r="AF8" i="1"/>
  <c r="AI8" i="1" s="1"/>
  <c r="AE8" i="1"/>
  <c r="AH8" i="1" s="1"/>
  <c r="AD8" i="1"/>
  <c r="AI7" i="1" s="1"/>
  <c r="AC8" i="1"/>
  <c r="AI6" i="1" s="1"/>
  <c r="AH7" i="1"/>
  <c r="AF7" i="1"/>
  <c r="AE7" i="1"/>
  <c r="AD7" i="1"/>
  <c r="AC7" i="1"/>
  <c r="AH6" i="1"/>
  <c r="AF6" i="1"/>
  <c r="AE6" i="1"/>
  <c r="AD6" i="1"/>
  <c r="AC6" i="1"/>
  <c r="AJ5" i="1"/>
  <c r="AF5" i="1"/>
  <c r="AE5" i="1"/>
  <c r="AD5" i="1"/>
  <c r="AC5" i="1"/>
  <c r="AH5" i="1" s="1"/>
  <c r="AA33" i="2" l="1"/>
  <c r="AB33" i="2" s="1"/>
  <c r="AC33" i="2" s="1"/>
  <c r="AA17" i="1"/>
  <c r="AB17" i="1" s="1"/>
  <c r="AC17" i="1" s="1"/>
  <c r="AA25" i="1"/>
  <c r="AB25" i="1" s="1"/>
  <c r="AC25" i="1" s="1"/>
  <c r="AA33" i="1"/>
  <c r="AB33" i="1" s="1"/>
  <c r="AC33" i="1" s="1"/>
  <c r="AA41" i="1"/>
  <c r="AB41" i="1" s="1"/>
  <c r="AC41" i="1" s="1"/>
  <c r="AA49" i="1"/>
  <c r="AB49" i="1" s="1"/>
  <c r="AC49" i="1" s="1"/>
  <c r="AA14" i="2"/>
  <c r="AB14" i="2" s="1"/>
  <c r="AC14" i="2" s="1"/>
  <c r="AA31" i="2"/>
  <c r="AB31" i="2" s="1"/>
  <c r="AC31" i="2" s="1"/>
  <c r="AA42" i="2"/>
  <c r="AB42" i="2" s="1"/>
  <c r="AC42" i="2" s="1"/>
  <c r="AA42" i="1"/>
  <c r="AB42" i="1" s="1"/>
  <c r="AC42" i="1" s="1"/>
  <c r="AA38" i="1"/>
  <c r="AB38" i="1" s="1"/>
  <c r="AC38" i="1" s="1"/>
  <c r="AA22" i="1"/>
  <c r="AB22" i="1" s="1"/>
  <c r="AC22" i="1" s="1"/>
  <c r="AA50" i="1"/>
  <c r="AB50" i="1" s="1"/>
  <c r="AC50" i="1" s="1"/>
  <c r="AA46" i="1"/>
  <c r="AB46" i="1" s="1"/>
  <c r="AC46" i="1" s="1"/>
  <c r="AA34" i="1"/>
  <c r="AB34" i="1" s="1"/>
  <c r="AC34" i="1" s="1"/>
  <c r="AA30" i="1"/>
  <c r="AB30" i="1" s="1"/>
  <c r="AC30" i="1" s="1"/>
  <c r="AA26" i="1"/>
  <c r="AB26" i="1" s="1"/>
  <c r="AC26" i="1" s="1"/>
  <c r="AA18" i="1"/>
  <c r="AB18" i="1" s="1"/>
  <c r="AC18" i="1" s="1"/>
  <c r="AA14" i="1"/>
  <c r="AB14" i="1" s="1"/>
  <c r="AC14" i="1" s="1"/>
  <c r="AA12" i="1"/>
  <c r="AB12" i="1" s="1"/>
  <c r="AC12" i="1" s="1"/>
  <c r="AA20" i="1"/>
  <c r="AB20" i="1" s="1"/>
  <c r="AC20" i="1" s="1"/>
  <c r="AA28" i="1"/>
  <c r="AB28" i="1" s="1"/>
  <c r="AC28" i="1" s="1"/>
  <c r="AA36" i="1"/>
  <c r="AB36" i="1" s="1"/>
  <c r="AC36" i="1" s="1"/>
  <c r="AA44" i="1"/>
  <c r="AB44" i="1" s="1"/>
  <c r="AC44" i="1" s="1"/>
  <c r="AA52" i="1"/>
  <c r="AB52" i="1" s="1"/>
  <c r="AC52" i="1" s="1"/>
  <c r="AA26" i="2"/>
  <c r="AB26" i="2" s="1"/>
  <c r="AC26" i="2" s="1"/>
  <c r="AA34" i="2"/>
  <c r="AB34" i="2" s="1"/>
  <c r="AC34" i="2" s="1"/>
  <c r="AA40" i="2"/>
  <c r="AB40" i="2" s="1"/>
  <c r="AC40" i="2" s="1"/>
  <c r="AA45" i="2"/>
  <c r="AB45" i="2" s="1"/>
  <c r="AC45" i="2" s="1"/>
  <c r="AA17" i="2"/>
  <c r="AB17" i="2" s="1"/>
  <c r="AC17" i="2" s="1"/>
  <c r="AA48" i="2"/>
  <c r="AB48" i="2" s="1"/>
  <c r="AC48" i="2" s="1"/>
  <c r="AA15" i="1"/>
  <c r="AB15" i="1" s="1"/>
  <c r="AC15" i="1" s="1"/>
  <c r="AA23" i="1"/>
  <c r="AB23" i="1" s="1"/>
  <c r="AC23" i="1" s="1"/>
  <c r="AA31" i="1"/>
  <c r="AB31" i="1" s="1"/>
  <c r="AC31" i="1" s="1"/>
  <c r="AA39" i="1"/>
  <c r="AB39" i="1" s="1"/>
  <c r="AC39" i="1" s="1"/>
  <c r="AA47" i="1"/>
  <c r="AB47" i="1" s="1"/>
  <c r="AC47" i="1" s="1"/>
  <c r="AA29" i="2"/>
  <c r="AB29" i="2" s="1"/>
  <c r="AC29" i="2" s="1"/>
  <c r="AA37" i="2"/>
  <c r="AB37" i="2" s="1"/>
  <c r="AC37" i="2" s="1"/>
  <c r="AA51" i="2"/>
  <c r="AB51" i="2" s="1"/>
  <c r="AC51" i="2" s="1"/>
  <c r="AA18" i="2"/>
  <c r="AB18" i="2" s="1"/>
  <c r="AC18" i="2" s="1"/>
  <c r="AA21" i="2"/>
  <c r="AB21" i="2" s="1"/>
  <c r="AC21" i="2" s="1"/>
  <c r="AA52" i="2"/>
  <c r="AB52" i="2" s="1"/>
  <c r="AC52" i="2" s="1"/>
  <c r="AA37" i="1"/>
  <c r="AB37" i="1" s="1"/>
  <c r="AC37" i="1" s="1"/>
  <c r="AA45" i="1"/>
  <c r="AB45" i="1" s="1"/>
  <c r="AC45" i="1" s="1"/>
  <c r="AA27" i="2"/>
  <c r="AB27" i="2" s="1"/>
  <c r="AC27" i="2" s="1"/>
  <c r="AA35" i="2"/>
  <c r="AB35" i="2" s="1"/>
  <c r="AC35" i="2" s="1"/>
  <c r="AA46" i="2"/>
  <c r="AB46" i="2" s="1"/>
  <c r="AC46" i="2" s="1"/>
  <c r="AA49" i="2"/>
  <c r="AB49" i="2" s="1"/>
  <c r="AC49" i="2" s="1"/>
  <c r="AA16" i="2"/>
  <c r="AB16" i="2" s="1"/>
  <c r="AC16" i="2" s="1"/>
  <c r="AA20" i="2"/>
  <c r="AB20" i="2" s="1"/>
  <c r="AC20" i="2" s="1"/>
  <c r="AA28" i="2"/>
  <c r="AB28" i="2" s="1"/>
  <c r="AC28" i="2" s="1"/>
  <c r="AA32" i="2"/>
  <c r="AB32" i="2" s="1"/>
  <c r="AC32" i="2" s="1"/>
  <c r="AA24" i="2"/>
  <c r="AB24" i="2" s="1"/>
  <c r="AC24" i="2" s="1"/>
  <c r="AA36" i="2"/>
  <c r="AB36" i="2" s="1"/>
  <c r="AC36" i="2" s="1"/>
  <c r="AA44" i="2"/>
  <c r="AB44" i="2" s="1"/>
  <c r="AC44" i="2" s="1"/>
  <c r="AA39" i="2"/>
  <c r="AB39" i="2" s="1"/>
  <c r="AC39" i="2" s="1"/>
  <c r="AA43" i="2"/>
  <c r="AB43" i="2" s="1"/>
  <c r="AC43" i="2" s="1"/>
</calcChain>
</file>

<file path=xl/sharedStrings.xml><?xml version="1.0" encoding="utf-8"?>
<sst xmlns="http://schemas.openxmlformats.org/spreadsheetml/2006/main" count="705" uniqueCount="224">
  <si>
    <t>化学物質を取り扱う事業場のリスクアセスメント</t>
    <rPh sb="0" eb="2">
      <t>カガク</t>
    </rPh>
    <rPh sb="2" eb="4">
      <t>ブッシツ</t>
    </rPh>
    <rPh sb="5" eb="6">
      <t>ト</t>
    </rPh>
    <rPh sb="7" eb="8">
      <t>アツカ</t>
    </rPh>
    <rPh sb="9" eb="12">
      <t>ジギョウジョウ</t>
    </rPh>
    <phoneticPr fontId="2"/>
  </si>
  <si>
    <t>危険喚起度（語）</t>
    <rPh sb="0" eb="2">
      <t>キケン</t>
    </rPh>
    <rPh sb="2" eb="4">
      <t>カンキ</t>
    </rPh>
    <rPh sb="4" eb="5">
      <t>ド</t>
    </rPh>
    <rPh sb="6" eb="7">
      <t>ゴ</t>
    </rPh>
    <phoneticPr fontId="2"/>
  </si>
  <si>
    <t>【作成日】</t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</si>
  <si>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</si>
  <si>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</si>
  <si>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ヒ</t>
    </rPh>
    <phoneticPr fontId="2"/>
  </si>
  <si>
    <t>←当色部分のみ入力</t>
    <rPh sb="1" eb="2">
      <t>トウ</t>
    </rPh>
    <rPh sb="2" eb="3">
      <t>イロ</t>
    </rPh>
    <rPh sb="3" eb="5">
      <t>ブブン</t>
    </rPh>
    <rPh sb="7" eb="9">
      <t>ニュウリョク</t>
    </rPh>
    <phoneticPr fontId="2"/>
  </si>
  <si>
    <t>評価方法</t>
    <rPh sb="0" eb="2">
      <t>ヒョウカ</t>
    </rPh>
    <rPh sb="2" eb="4">
      <t>ホウホウ</t>
    </rPh>
    <phoneticPr fontId="2"/>
  </si>
  <si>
    <t>危険/毒物</t>
    <rPh sb="0" eb="2">
      <t>キケン</t>
    </rPh>
    <rPh sb="3" eb="5">
      <t>ドクブツ</t>
    </rPh>
    <phoneticPr fontId="7"/>
  </si>
  <si>
    <t>劇物</t>
    <rPh sb="0" eb="2">
      <t>ゲキブツ</t>
    </rPh>
    <phoneticPr fontId="2"/>
  </si>
  <si>
    <t>警告</t>
    <rPh sb="0" eb="2">
      <t>ケイコク</t>
    </rPh>
    <phoneticPr fontId="7"/>
  </si>
  <si>
    <t>注意</t>
    <rPh sb="0" eb="2">
      <t>チュウイ</t>
    </rPh>
    <phoneticPr fontId="7"/>
  </si>
  <si>
    <t>リスク対策は【優先度Ⅰ・Ⅱ】に関して行う</t>
    <rPh sb="3" eb="5">
      <t>タイサク</t>
    </rPh>
    <rPh sb="7" eb="9">
      <t>ユウセン</t>
    </rPh>
    <rPh sb="9" eb="10">
      <t>ド</t>
    </rPh>
    <rPh sb="15" eb="16">
      <t>カン</t>
    </rPh>
    <rPh sb="18" eb="19">
      <t>オコナ</t>
    </rPh>
    <phoneticPr fontId="2"/>
  </si>
  <si>
    <t>【留意事項】</t>
    <rPh sb="1" eb="3">
      <t>リュウイ</t>
    </rPh>
    <rPh sb="3" eb="5">
      <t>ジコウ</t>
    </rPh>
    <phoneticPr fontId="2"/>
  </si>
  <si>
    <t>作業所名</t>
    <rPh sb="0" eb="2">
      <t>サギョウ</t>
    </rPh>
    <rPh sb="2" eb="3">
      <t>ショ</t>
    </rPh>
    <rPh sb="3" eb="4">
      <t>メイ</t>
    </rPh>
    <phoneticPr fontId="2"/>
  </si>
  <si>
    <t>使用材料名</t>
    <rPh sb="0" eb="2">
      <t>シヨウ</t>
    </rPh>
    <rPh sb="2" eb="4">
      <t>ザイリョウ</t>
    </rPh>
    <rPh sb="4" eb="5">
      <t>メイ</t>
    </rPh>
    <phoneticPr fontId="2"/>
  </si>
  <si>
    <t>環境番号</t>
    <rPh sb="0" eb="2">
      <t>カンキョウ</t>
    </rPh>
    <rPh sb="2" eb="4">
      <t>バンゴウ</t>
    </rPh>
    <phoneticPr fontId="2"/>
  </si>
  <si>
    <t>作業環境</t>
    <rPh sb="0" eb="2">
      <t>サギョウ</t>
    </rPh>
    <rPh sb="2" eb="4">
      <t>カンキョウ</t>
    </rPh>
    <phoneticPr fontId="2"/>
  </si>
  <si>
    <t>評価表</t>
  </si>
  <si>
    <t>優先度</t>
    <rPh sb="0" eb="3">
      <t>ユウセンド</t>
    </rPh>
    <phoneticPr fontId="2"/>
  </si>
  <si>
    <t>　※当評価表は参考であり、各協力会社の書式で評価して頂いても結構です。</t>
    <rPh sb="2" eb="3">
      <t>トウ</t>
    </rPh>
    <rPh sb="3" eb="5">
      <t>ヒョウカ</t>
    </rPh>
    <rPh sb="5" eb="6">
      <t>ヒョウ</t>
    </rPh>
    <rPh sb="7" eb="9">
      <t>サンコウ</t>
    </rPh>
    <rPh sb="13" eb="14">
      <t>カク</t>
    </rPh>
    <rPh sb="14" eb="16">
      <t>キョウリョク</t>
    </rPh>
    <rPh sb="16" eb="18">
      <t>ガイシャ</t>
    </rPh>
    <rPh sb="19" eb="21">
      <t>ショシキ</t>
    </rPh>
    <rPh sb="22" eb="24">
      <t>ヒョウカ</t>
    </rPh>
    <rPh sb="26" eb="27">
      <t>イタダ</t>
    </rPh>
    <rPh sb="30" eb="32">
      <t>ケッコウ</t>
    </rPh>
    <phoneticPr fontId="2"/>
  </si>
  <si>
    <t>使用業者</t>
    <rPh sb="0" eb="2">
      <t>シヨウ</t>
    </rPh>
    <rPh sb="2" eb="4">
      <t>ギョウシャ</t>
    </rPh>
    <phoneticPr fontId="2"/>
  </si>
  <si>
    <t>メーカー名</t>
    <rPh sb="4" eb="5">
      <t>メイ</t>
    </rPh>
    <phoneticPr fontId="2"/>
  </si>
  <si>
    <t>作業
環境</t>
    <rPh sb="0" eb="2">
      <t>サギョウ</t>
    </rPh>
    <rPh sb="3" eb="5">
      <t>カンキョウ</t>
    </rPh>
    <phoneticPr fontId="2"/>
  </si>
  <si>
    <t>屋内（換気無）</t>
    <rPh sb="0" eb="2">
      <t>オクナイ</t>
    </rPh>
    <rPh sb="3" eb="5">
      <t>カンキ</t>
    </rPh>
    <rPh sb="5" eb="6">
      <t>ナ</t>
    </rPh>
    <phoneticPr fontId="7"/>
  </si>
  <si>
    <t>Ⅰ</t>
    <phoneticPr fontId="2"/>
  </si>
  <si>
    <t>（超高）</t>
    <phoneticPr fontId="2"/>
  </si>
  <si>
    <t>　　ただし、当表に記載の通り『危険有害性クラス』と『有害性区分』に分類された評価として下さい。</t>
    <rPh sb="6" eb="7">
      <t>トウ</t>
    </rPh>
    <rPh sb="7" eb="8">
      <t>ヒョウ</t>
    </rPh>
    <rPh sb="9" eb="11">
      <t>キサイ</t>
    </rPh>
    <rPh sb="12" eb="13">
      <t>トオ</t>
    </rPh>
    <rPh sb="15" eb="17">
      <t>キケン</t>
    </rPh>
    <rPh sb="17" eb="20">
      <t>ユウガイセイ</t>
    </rPh>
    <rPh sb="26" eb="29">
      <t>ユウガイセイ</t>
    </rPh>
    <rPh sb="29" eb="31">
      <t>クブン</t>
    </rPh>
    <rPh sb="33" eb="35">
      <t>ブンルイ</t>
    </rPh>
    <rPh sb="38" eb="40">
      <t>ヒョウカ</t>
    </rPh>
    <rPh sb="43" eb="44">
      <t>クダ</t>
    </rPh>
    <phoneticPr fontId="2"/>
  </si>
  <si>
    <t>使用場所</t>
    <rPh sb="0" eb="2">
      <t>シヨウ</t>
    </rPh>
    <rPh sb="2" eb="4">
      <t>バショ</t>
    </rPh>
    <phoneticPr fontId="2"/>
  </si>
  <si>
    <t>種　　類</t>
    <rPh sb="0" eb="1">
      <t>タネ</t>
    </rPh>
    <rPh sb="3" eb="4">
      <t>タグイ</t>
    </rPh>
    <phoneticPr fontId="2"/>
  </si>
  <si>
    <t>屋内（換気有）</t>
    <rPh sb="0" eb="2">
      <t>オクナイ</t>
    </rPh>
    <rPh sb="3" eb="5">
      <t>カンキ</t>
    </rPh>
    <rPh sb="5" eb="6">
      <t>ア</t>
    </rPh>
    <phoneticPr fontId="7"/>
  </si>
  <si>
    <t>Ⅱ</t>
    <phoneticPr fontId="2"/>
  </si>
  <si>
    <t>（高）</t>
    <phoneticPr fontId="2"/>
  </si>
  <si>
    <t>仙台建設労務管理研究会・顧問会　　</t>
    <rPh sb="0" eb="2">
      <t>センダイ</t>
    </rPh>
    <rPh sb="2" eb="4">
      <t>ケンセツ</t>
    </rPh>
    <rPh sb="4" eb="6">
      <t>ロウム</t>
    </rPh>
    <rPh sb="6" eb="8">
      <t>カンリ</t>
    </rPh>
    <rPh sb="8" eb="11">
      <t>ケンキュウカイ</t>
    </rPh>
    <rPh sb="12" eb="15">
      <t>コモンカイ</t>
    </rPh>
    <phoneticPr fontId="2"/>
  </si>
  <si>
    <t>工事職種</t>
    <rPh sb="0" eb="2">
      <t>コウジ</t>
    </rPh>
    <rPh sb="2" eb="4">
      <t>ショクシュ</t>
    </rPh>
    <phoneticPr fontId="2"/>
  </si>
  <si>
    <t>使用期間</t>
    <rPh sb="0" eb="2">
      <t>シヨウ</t>
    </rPh>
    <rPh sb="2" eb="4">
      <t>キカン</t>
    </rPh>
    <phoneticPr fontId="2"/>
  </si>
  <si>
    <t>～</t>
    <phoneticPr fontId="2"/>
  </si>
  <si>
    <t>屋外（遮蔽有）</t>
    <rPh sb="0" eb="2">
      <t>オクガイ</t>
    </rPh>
    <rPh sb="3" eb="5">
      <t>シャヘイ</t>
    </rPh>
    <rPh sb="5" eb="6">
      <t>ア</t>
    </rPh>
    <phoneticPr fontId="7"/>
  </si>
  <si>
    <t>Ⅲ</t>
    <phoneticPr fontId="2"/>
  </si>
  <si>
    <t>（中）</t>
    <phoneticPr fontId="2"/>
  </si>
  <si>
    <t>屋外（遮蔽無）</t>
    <rPh sb="0" eb="2">
      <t>オクガイ</t>
    </rPh>
    <rPh sb="3" eb="5">
      <t>シャヘイ</t>
    </rPh>
    <rPh sb="5" eb="6">
      <t>ナ</t>
    </rPh>
    <phoneticPr fontId="7"/>
  </si>
  <si>
    <t>Ⅳ</t>
    <phoneticPr fontId="2"/>
  </si>
  <si>
    <t>（小）</t>
    <phoneticPr fontId="2"/>
  </si>
  <si>
    <t>＜事故予防＞</t>
    <phoneticPr fontId="2"/>
  </si>
  <si>
    <t>　　　SDSにより対象の行に”〇”をつける</t>
    <rPh sb="9" eb="11">
      <t>タイショウ</t>
    </rPh>
    <rPh sb="12" eb="13">
      <t>ギョウ</t>
    </rPh>
    <phoneticPr fontId="2"/>
  </si>
  <si>
    <t>【爆弾爆発】</t>
    <rPh sb="1" eb="3">
      <t>バクダン</t>
    </rPh>
    <rPh sb="3" eb="5">
      <t>バクハツ</t>
    </rPh>
    <phoneticPr fontId="2"/>
  </si>
  <si>
    <t>❶熱、火花、裸火、高温のような着火源から遠ざける❷保管場所の施錠と表示❸取扱時に保護手袋、保護衣着用❹取扱時に保護眼鏡／保護面を着用❺消火器の設置❻その他記載➔</t>
    <phoneticPr fontId="2"/>
  </si>
  <si>
    <t>危険有害性クラス</t>
    <rPh sb="0" eb="2">
      <t>キケン</t>
    </rPh>
    <rPh sb="2" eb="4">
      <t>ユウガイ</t>
    </rPh>
    <rPh sb="4" eb="5">
      <t>セイ</t>
    </rPh>
    <phoneticPr fontId="2"/>
  </si>
  <si>
    <t>絵表示</t>
    <rPh sb="0" eb="1">
      <t>エ</t>
    </rPh>
    <rPh sb="1" eb="3">
      <t>ヒョウジ</t>
    </rPh>
    <phoneticPr fontId="2"/>
  </si>
  <si>
    <t>注意喚起語</t>
    <rPh sb="0" eb="2">
      <t>チュウイ</t>
    </rPh>
    <rPh sb="2" eb="4">
      <t>カンキ</t>
    </rPh>
    <rPh sb="4" eb="5">
      <t>ゴ</t>
    </rPh>
    <phoneticPr fontId="2"/>
  </si>
  <si>
    <t>有害性区分</t>
    <rPh sb="0" eb="2">
      <t>ユウガイ</t>
    </rPh>
    <rPh sb="2" eb="3">
      <t>セイ</t>
    </rPh>
    <rPh sb="3" eb="5">
      <t>クブン</t>
    </rPh>
    <phoneticPr fontId="2"/>
  </si>
  <si>
    <t>有害情報</t>
    <rPh sb="0" eb="2">
      <t>ユウガイ</t>
    </rPh>
    <rPh sb="2" eb="4">
      <t>ジョウホウ</t>
    </rPh>
    <phoneticPr fontId="2"/>
  </si>
  <si>
    <t>対象</t>
    <rPh sb="0" eb="2">
      <t>タイショウ</t>
    </rPh>
    <phoneticPr fontId="2"/>
  </si>
  <si>
    <t>環境</t>
    <rPh sb="0" eb="2">
      <t>カンキョウ</t>
    </rPh>
    <phoneticPr fontId="2"/>
  </si>
  <si>
    <t>危険度</t>
    <rPh sb="0" eb="3">
      <t>キケンド</t>
    </rPh>
    <phoneticPr fontId="2"/>
  </si>
  <si>
    <t>評価</t>
  </si>
  <si>
    <t>優先度</t>
  </si>
  <si>
    <t>対策</t>
    <rPh sb="0" eb="2">
      <t>タイサク</t>
    </rPh>
    <phoneticPr fontId="2"/>
  </si>
  <si>
    <t>リスク低減対策（左蘭に”対策要”が表示されたら記載する）</t>
    <rPh sb="3" eb="5">
      <t>テイゲン</t>
    </rPh>
    <phoneticPr fontId="2"/>
  </si>
  <si>
    <t>その他記載</t>
    <rPh sb="2" eb="3">
      <t>タ</t>
    </rPh>
    <rPh sb="3" eb="5">
      <t>キサイ</t>
    </rPh>
    <phoneticPr fontId="2"/>
  </si>
  <si>
    <t>【炎】</t>
    <rPh sb="1" eb="2">
      <t>ホノオ</t>
    </rPh>
    <phoneticPr fontId="2"/>
  </si>
  <si>
    <t>❶熱,火花,裸火,高温のような着火源から遠ざける❷保管場所の施錠と表示❸保管場所の立入禁止措置と表示❹取扱時に保護手袋、保護衣着用❺取扱時に保護眼鏡／保護面を着用❻その他➔</t>
    <rPh sb="84" eb="85">
      <t>タ</t>
    </rPh>
    <phoneticPr fontId="2"/>
  </si>
  <si>
    <t>物理的危険性</t>
    <phoneticPr fontId="2"/>
  </si>
  <si>
    <t>爆発</t>
    <rPh sb="0" eb="2">
      <t>バクハツ</t>
    </rPh>
    <phoneticPr fontId="2"/>
  </si>
  <si>
    <t>危険</t>
    <rPh sb="0" eb="2">
      <t>キケン</t>
    </rPh>
    <phoneticPr fontId="2"/>
  </si>
  <si>
    <t>爆発物</t>
    <rPh sb="0" eb="2">
      <t>バクハツ</t>
    </rPh>
    <rPh sb="2" eb="3">
      <t>ブツ</t>
    </rPh>
    <phoneticPr fontId="2"/>
  </si>
  <si>
    <t>【どくろ】</t>
    <phoneticPr fontId="2"/>
  </si>
  <si>
    <t>❶使用する場所で、飲食等しない❷取扱い後はよく手を洗う❸眼、皮膚、または衣類に付けない様作業を行う❹保護手袋、保護衣および保護眼鏡／保護マスクを使用する❺その他記載➔</t>
    <rPh sb="5" eb="7">
      <t>バショ</t>
    </rPh>
    <rPh sb="11" eb="12">
      <t>トウ</t>
    </rPh>
    <phoneticPr fontId="2"/>
  </si>
  <si>
    <t>可燃性
引火ガス</t>
    <rPh sb="0" eb="2">
      <t>カネン</t>
    </rPh>
    <rPh sb="2" eb="3">
      <t>セイ</t>
    </rPh>
    <rPh sb="4" eb="6">
      <t>インカ</t>
    </rPh>
    <phoneticPr fontId="2"/>
  </si>
  <si>
    <t>極めて可燃性/引火性の高いガス</t>
    <phoneticPr fontId="2"/>
  </si>
  <si>
    <t>【腐食性】</t>
    <rPh sb="1" eb="3">
      <t>フショク</t>
    </rPh>
    <rPh sb="3" eb="4">
      <t>セイ</t>
    </rPh>
    <phoneticPr fontId="2"/>
  </si>
  <si>
    <t>❶粉じんまたはミストを吸入しない様注意する❷作業時は保護眼鏡／保護マスクを使用する❸作業時は保護手袋/保護衣使用する❹取扱い後はよく手を洗う❺その他記載➔</t>
    <phoneticPr fontId="2"/>
  </si>
  <si>
    <t>【なし】</t>
    <phoneticPr fontId="2"/>
  </si>
  <si>
    <t>警告</t>
    <rPh sb="0" eb="2">
      <t>ケイコク</t>
    </rPh>
    <phoneticPr fontId="2"/>
  </si>
  <si>
    <t>可燃性/引火性の高いガス</t>
    <phoneticPr fontId="2"/>
  </si>
  <si>
    <t>【健康有害】</t>
    <rPh sb="1" eb="3">
      <t>ケンコウ</t>
    </rPh>
    <rPh sb="3" eb="5">
      <t>ユウガイ</t>
    </rPh>
    <phoneticPr fontId="2"/>
  </si>
  <si>
    <t>❶使用する場所で飲食等しない❷粉じん/煙/ガス/蒸気/スプレー等を吸入しない様注意する❸作業時は保護眼鏡/保護マスクを使用する❹取扱い後はうがい、手洗いを行う❺その他記載➔</t>
    <rPh sb="5" eb="7">
      <t>バショ</t>
    </rPh>
    <rPh sb="10" eb="11">
      <t>トウ</t>
    </rPh>
    <phoneticPr fontId="2"/>
  </si>
  <si>
    <t>引火性液体</t>
    <rPh sb="0" eb="2">
      <t>インカ</t>
    </rPh>
    <rPh sb="2" eb="3">
      <t>セイ</t>
    </rPh>
    <rPh sb="3" eb="5">
      <t>エキタイ</t>
    </rPh>
    <phoneticPr fontId="2"/>
  </si>
  <si>
    <t>極めて引火性の高い液体および蒸気</t>
    <phoneticPr fontId="2"/>
  </si>
  <si>
    <t>【感嘆符】</t>
    <rPh sb="1" eb="4">
      <t>カンタンフ</t>
    </rPh>
    <phoneticPr fontId="2"/>
  </si>
  <si>
    <t>❶使用する場所で、飲食等しない❷作業時は保護眼鏡/保護マスクを使用する❸作業時は保護手袋/保護衣を使用する❹その他記載➔</t>
    <rPh sb="5" eb="7">
      <t>バショ</t>
    </rPh>
    <rPh sb="11" eb="12">
      <t>トウ</t>
    </rPh>
    <phoneticPr fontId="2"/>
  </si>
  <si>
    <t>引火性の高い液体および蒸気</t>
    <phoneticPr fontId="2"/>
  </si>
  <si>
    <t>【円上の炎】</t>
    <rPh sb="1" eb="3">
      <t>エンジョウ</t>
    </rPh>
    <rPh sb="4" eb="5">
      <t>ホノオ</t>
    </rPh>
    <phoneticPr fontId="2"/>
  </si>
  <si>
    <t>❶熱から遠ざける❷可燃物から遠ざける❸保護手袋、保護衣および保護眼鏡/保護面を着用する❹その他記載➔</t>
    <phoneticPr fontId="2"/>
  </si>
  <si>
    <t>引火性液体および蒸気</t>
    <phoneticPr fontId="2"/>
  </si>
  <si>
    <t>【ガスボンベ】</t>
    <phoneticPr fontId="2"/>
  </si>
  <si>
    <t>❶換気の良い場所で保管する❷防熱措置を行う❸耐熱手袋、保護衣および保護面/保護眼鏡を着用する❹その他記載➔</t>
    <phoneticPr fontId="2"/>
  </si>
  <si>
    <t>可燃性液体</t>
  </si>
  <si>
    <t>【環境】</t>
    <rPh sb="1" eb="3">
      <t>カンキョウ</t>
    </rPh>
    <phoneticPr fontId="2"/>
  </si>
  <si>
    <t>❶環境への放出を避ける❷その他記載➔</t>
    <phoneticPr fontId="2"/>
  </si>
  <si>
    <t>健康有害性</t>
    <phoneticPr fontId="2"/>
  </si>
  <si>
    <t>急性毒性
（経口）</t>
    <rPh sb="0" eb="2">
      <t>キュウセイ</t>
    </rPh>
    <rPh sb="2" eb="4">
      <t>ドクセイ</t>
    </rPh>
    <rPh sb="6" eb="8">
      <t>ケイコウ</t>
    </rPh>
    <phoneticPr fontId="2"/>
  </si>
  <si>
    <t>毒物</t>
    <rPh sb="0" eb="2">
      <t>ドクブツ</t>
    </rPh>
    <phoneticPr fontId="2"/>
  </si>
  <si>
    <t>1・2</t>
    <phoneticPr fontId="2"/>
  </si>
  <si>
    <t>飲み込むと生命に危険</t>
    <phoneticPr fontId="2"/>
  </si>
  <si>
    <t>【なし】</t>
  </si>
  <si>
    <t>❶ワンランク上と同様な対策</t>
    <rPh sb="6" eb="7">
      <t>ウエ</t>
    </rPh>
    <rPh sb="8" eb="10">
      <t>ドウヨウ</t>
    </rPh>
    <rPh sb="11" eb="13">
      <t>タイサク</t>
    </rPh>
    <phoneticPr fontId="2"/>
  </si>
  <si>
    <t>飲み込むと有毒</t>
    <phoneticPr fontId="2"/>
  </si>
  <si>
    <t>警告</t>
    <phoneticPr fontId="2"/>
  </si>
  <si>
    <t>注意</t>
    <phoneticPr fontId="2"/>
  </si>
  <si>
    <t>飲み込むと有害のおそれ</t>
    <phoneticPr fontId="2"/>
  </si>
  <si>
    <t>急性毒性
（経皮）</t>
    <rPh sb="0" eb="2">
      <t>キュウセイ</t>
    </rPh>
    <rPh sb="2" eb="4">
      <t>ドクセイ</t>
    </rPh>
    <rPh sb="6" eb="7">
      <t>キョウ</t>
    </rPh>
    <rPh sb="7" eb="8">
      <t>カワ</t>
    </rPh>
    <phoneticPr fontId="2"/>
  </si>
  <si>
    <t>皮膚に接触すると生命に危険</t>
    <phoneticPr fontId="2"/>
  </si>
  <si>
    <t>皮膚に接触すると有毒</t>
    <phoneticPr fontId="2"/>
  </si>
  <si>
    <t>皮膚に接触すると有害のおそれ</t>
    <phoneticPr fontId="2"/>
  </si>
  <si>
    <t>急性毒性
（吸引）</t>
    <rPh sb="0" eb="2">
      <t>キュウセイ</t>
    </rPh>
    <rPh sb="2" eb="4">
      <t>ドクセイ</t>
    </rPh>
    <rPh sb="6" eb="8">
      <t>キュウイン</t>
    </rPh>
    <phoneticPr fontId="2"/>
  </si>
  <si>
    <t>吸入すると生命に危険</t>
    <phoneticPr fontId="2"/>
  </si>
  <si>
    <t>吸入すると有毒</t>
    <phoneticPr fontId="2"/>
  </si>
  <si>
    <t>吸入すると有害のおそれ</t>
    <phoneticPr fontId="2"/>
  </si>
  <si>
    <t>皮膚腐食性
/刺激性</t>
    <rPh sb="0" eb="2">
      <t>ヒフ</t>
    </rPh>
    <rPh sb="2" eb="5">
      <t>フショクセイ</t>
    </rPh>
    <rPh sb="7" eb="9">
      <t>シゲキ</t>
    </rPh>
    <rPh sb="9" eb="10">
      <t>セイ</t>
    </rPh>
    <phoneticPr fontId="2"/>
  </si>
  <si>
    <t>1（A・B・C）</t>
    <phoneticPr fontId="2"/>
  </si>
  <si>
    <t>重篤な皮膚の薬傷・眼の損傷</t>
    <phoneticPr fontId="2"/>
  </si>
  <si>
    <t>皮膚刺激</t>
  </si>
  <si>
    <t>軽度の皮膚刺激</t>
    <phoneticPr fontId="2"/>
  </si>
  <si>
    <t>眼の重篤損傷
/刺激性</t>
    <rPh sb="0" eb="1">
      <t>メ</t>
    </rPh>
    <rPh sb="2" eb="4">
      <t>ジュウトク</t>
    </rPh>
    <rPh sb="4" eb="6">
      <t>ソンショウ</t>
    </rPh>
    <rPh sb="8" eb="10">
      <t>シゲキ</t>
    </rPh>
    <rPh sb="10" eb="11">
      <t>セイ</t>
    </rPh>
    <phoneticPr fontId="2"/>
  </si>
  <si>
    <t>重篤な眼の損傷</t>
  </si>
  <si>
    <t>2A</t>
    <phoneticPr fontId="2"/>
  </si>
  <si>
    <t>強い眼刺激</t>
  </si>
  <si>
    <t>2B</t>
    <phoneticPr fontId="2"/>
  </si>
  <si>
    <t>眼刺激</t>
  </si>
  <si>
    <t>呼吸器感作性</t>
    <rPh sb="0" eb="3">
      <t>コキュウキ</t>
    </rPh>
    <rPh sb="3" eb="4">
      <t>カン</t>
    </rPh>
    <rPh sb="4" eb="5">
      <t>サク</t>
    </rPh>
    <rPh sb="5" eb="6">
      <t>セイ</t>
    </rPh>
    <phoneticPr fontId="2"/>
  </si>
  <si>
    <t>吸入すると喘息、呼吸困難を起こすおそれ</t>
    <rPh sb="5" eb="7">
      <t>ゼンソク</t>
    </rPh>
    <phoneticPr fontId="2"/>
  </si>
  <si>
    <t>皮膚感作性</t>
    <rPh sb="0" eb="2">
      <t>ヒフ</t>
    </rPh>
    <rPh sb="2" eb="3">
      <t>カン</t>
    </rPh>
    <rPh sb="3" eb="4">
      <t>サク</t>
    </rPh>
    <rPh sb="4" eb="5">
      <t>セイ</t>
    </rPh>
    <phoneticPr fontId="2"/>
  </si>
  <si>
    <t>アレルギー性皮膚反応を起こすおそれ</t>
    <phoneticPr fontId="2"/>
  </si>
  <si>
    <t>生殖細胞
変異原性</t>
    <rPh sb="0" eb="2">
      <t>セイショク</t>
    </rPh>
    <rPh sb="2" eb="4">
      <t>サイボウ</t>
    </rPh>
    <rPh sb="5" eb="7">
      <t>ヘンイ</t>
    </rPh>
    <rPh sb="7" eb="8">
      <t>ゲン</t>
    </rPh>
    <rPh sb="8" eb="9">
      <t>セイ</t>
    </rPh>
    <phoneticPr fontId="2"/>
  </si>
  <si>
    <t>1（A・B）</t>
    <phoneticPr fontId="2"/>
  </si>
  <si>
    <t>遺伝性疾患のおそれ</t>
  </si>
  <si>
    <t>遺伝性疾患のおそれの疑い</t>
  </si>
  <si>
    <t>発がん性</t>
    <rPh sb="0" eb="1">
      <t>ハツ</t>
    </rPh>
    <rPh sb="3" eb="4">
      <t>セイ</t>
    </rPh>
    <phoneticPr fontId="7"/>
  </si>
  <si>
    <t>発がんのおそれ</t>
    <rPh sb="0" eb="1">
      <t>ハツ</t>
    </rPh>
    <phoneticPr fontId="2"/>
  </si>
  <si>
    <t>発がんのおそれの疑い</t>
    <rPh sb="0" eb="1">
      <t>ハツ</t>
    </rPh>
    <rPh sb="8" eb="9">
      <t>ウタガ</t>
    </rPh>
    <phoneticPr fontId="2"/>
  </si>
  <si>
    <t>生殖毒性</t>
    <rPh sb="0" eb="2">
      <t>セイショク</t>
    </rPh>
    <rPh sb="2" eb="4">
      <t>ドクセイ</t>
    </rPh>
    <phoneticPr fontId="2"/>
  </si>
  <si>
    <t>生殖能または胎児への悪影響のおそれ</t>
    <phoneticPr fontId="2"/>
  </si>
  <si>
    <t>生殖能又は胎児への悪影響のおそれの疑い</t>
    <rPh sb="3" eb="4">
      <t>マタ</t>
    </rPh>
    <phoneticPr fontId="2"/>
  </si>
  <si>
    <t>特定標的臓器毒性/全身毒性（単回ばく露）</t>
    <rPh sb="0" eb="2">
      <t>トクテイ</t>
    </rPh>
    <rPh sb="2" eb="4">
      <t>ヒョウテキ</t>
    </rPh>
    <rPh sb="4" eb="6">
      <t>ゾウキ</t>
    </rPh>
    <rPh sb="6" eb="8">
      <t>ドクセイ</t>
    </rPh>
    <rPh sb="9" eb="11">
      <t>ゼンシン</t>
    </rPh>
    <rPh sb="11" eb="13">
      <t>ドクセイ</t>
    </rPh>
    <rPh sb="14" eb="15">
      <t>タン</t>
    </rPh>
    <rPh sb="15" eb="16">
      <t>カイ</t>
    </rPh>
    <rPh sb="18" eb="19">
      <t>ロ</t>
    </rPh>
    <phoneticPr fontId="2"/>
  </si>
  <si>
    <t>臓器障害</t>
    <rPh sb="0" eb="2">
      <t>ゾウキ</t>
    </rPh>
    <rPh sb="2" eb="4">
      <t>ショウガイ</t>
    </rPh>
    <phoneticPr fontId="2"/>
  </si>
  <si>
    <t>障害の恐れ</t>
    <rPh sb="0" eb="2">
      <t>ショウガイ</t>
    </rPh>
    <rPh sb="3" eb="4">
      <t>オソ</t>
    </rPh>
    <phoneticPr fontId="2"/>
  </si>
  <si>
    <t>気道刺激・麻酔性</t>
    <rPh sb="0" eb="2">
      <t>キドウ</t>
    </rPh>
    <rPh sb="2" eb="4">
      <t>シゲキ</t>
    </rPh>
    <rPh sb="5" eb="7">
      <t>マスイ</t>
    </rPh>
    <rPh sb="7" eb="8">
      <t>セイ</t>
    </rPh>
    <phoneticPr fontId="2"/>
  </si>
  <si>
    <t>特定標的臓器毒性/全身毒性（反復ばく露）</t>
    <rPh sb="0" eb="2">
      <t>トクテイ</t>
    </rPh>
    <rPh sb="2" eb="4">
      <t>ヒョウテキ</t>
    </rPh>
    <rPh sb="4" eb="6">
      <t>ゾウキ</t>
    </rPh>
    <rPh sb="6" eb="8">
      <t>ドクセイ</t>
    </rPh>
    <rPh sb="9" eb="11">
      <t>ゼンシン</t>
    </rPh>
    <rPh sb="11" eb="13">
      <t>ドクセイ</t>
    </rPh>
    <rPh sb="14" eb="16">
      <t>ハンプク</t>
    </rPh>
    <rPh sb="18" eb="19">
      <t>ロ</t>
    </rPh>
    <phoneticPr fontId="2"/>
  </si>
  <si>
    <t>長期又は反復ばく露による臓器の障害</t>
    <rPh sb="2" eb="3">
      <t>マタ</t>
    </rPh>
    <phoneticPr fontId="2"/>
  </si>
  <si>
    <t>長期又は反復ばく露による臓器障害のおそれ</t>
    <rPh sb="2" eb="3">
      <t>マタ</t>
    </rPh>
    <phoneticPr fontId="2"/>
  </si>
  <si>
    <t>吸引性呼吸器
有害性</t>
    <rPh sb="0" eb="2">
      <t>キュウイン</t>
    </rPh>
    <rPh sb="2" eb="3">
      <t>セイ</t>
    </rPh>
    <rPh sb="3" eb="6">
      <t>コキュウキ</t>
    </rPh>
    <rPh sb="7" eb="9">
      <t>ユウガイ</t>
    </rPh>
    <rPh sb="9" eb="10">
      <t>セイ</t>
    </rPh>
    <phoneticPr fontId="2"/>
  </si>
  <si>
    <t>飲込んで気道侵入すると生命に危険のおそれ</t>
    <phoneticPr fontId="2"/>
  </si>
  <si>
    <t>飲み込んで気道に侵入すると有害のおそれ</t>
    <phoneticPr fontId="2"/>
  </si>
  <si>
    <t>水生環境有害性</t>
    <rPh sb="0" eb="2">
      <t>スイセイ</t>
    </rPh>
    <rPh sb="2" eb="4">
      <t>カンキョウ</t>
    </rPh>
    <rPh sb="4" eb="6">
      <t>ユウガイ</t>
    </rPh>
    <rPh sb="6" eb="7">
      <t>セイ</t>
    </rPh>
    <phoneticPr fontId="2"/>
  </si>
  <si>
    <t>強い毒性</t>
    <rPh sb="0" eb="1">
      <t>ツヨ</t>
    </rPh>
    <rPh sb="2" eb="4">
      <t>ドクセイ</t>
    </rPh>
    <phoneticPr fontId="2"/>
  </si>
  <si>
    <t>2・3・4</t>
    <phoneticPr fontId="2"/>
  </si>
  <si>
    <t>毒性・有害・注意</t>
    <rPh sb="0" eb="2">
      <t>ドクセイ</t>
    </rPh>
    <rPh sb="3" eb="5">
      <t>ユウガイ</t>
    </rPh>
    <rPh sb="6" eb="8">
      <t>チュウイ</t>
    </rPh>
    <phoneticPr fontId="2"/>
  </si>
  <si>
    <t>絵表示ラベル</t>
    <rPh sb="0" eb="1">
      <t>エ</t>
    </rPh>
    <rPh sb="1" eb="3">
      <t>ヒョウジ</t>
    </rPh>
    <phoneticPr fontId="2"/>
  </si>
  <si>
    <t>周知会実施日</t>
    <rPh sb="0" eb="2">
      <t>シュウチ</t>
    </rPh>
    <rPh sb="2" eb="3">
      <t>カイ</t>
    </rPh>
    <rPh sb="3" eb="6">
      <t>ジッシビ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</si>
  <si>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</si>
  <si>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</si>
  <si>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説明者</t>
    <rPh sb="0" eb="3">
      <t>セツメイシャ</t>
    </rPh>
    <phoneticPr fontId="2"/>
  </si>
  <si>
    <t>参加者</t>
    <rPh sb="0" eb="3">
      <t>サンカシャ</t>
    </rPh>
    <phoneticPr fontId="2"/>
  </si>
  <si>
    <t>【爆弾の爆発】</t>
    <rPh sb="1" eb="3">
      <t>バクダン</t>
    </rPh>
    <rPh sb="4" eb="6">
      <t>バクハツ</t>
    </rPh>
    <phoneticPr fontId="2"/>
  </si>
  <si>
    <t>＜意味＞</t>
  </si>
  <si>
    <t>爆発物・自己反応性化学品・有機過酸化物等、</t>
    <rPh sb="19" eb="20">
      <t>トウ</t>
    </rPh>
    <phoneticPr fontId="2"/>
  </si>
  <si>
    <t>熱や火花にさらされると爆発するようなも</t>
  </si>
  <si>
    <t>＜事故予防＞</t>
    <phoneticPr fontId="2"/>
  </si>
  <si>
    <t>〇熱、火花、裸火、高温のような着火源から遠ざけること。－禁煙。</t>
    <phoneticPr fontId="2"/>
  </si>
  <si>
    <t>〇保護手袋、保護衣および保護眼鏡／保護面を着用すること。</t>
    <phoneticPr fontId="2"/>
  </si>
  <si>
    <t>※そのほか、ラベルに記載された注意書きに沿った取扱いが必要です</t>
    <phoneticPr fontId="2"/>
  </si>
  <si>
    <t>可燃性／引火性ガス（化学的に不安定なガスを含む）、エアゾール引火性液体、可燃性固体、自己反応性化学品、、自然発火性液体、自然発火性固体、自己発熱性化学品、水反応可燃性化学品、有機過酸化物等、</t>
    <phoneticPr fontId="2"/>
  </si>
  <si>
    <t>空気、熱や火花にさらされると発火するようなもの</t>
    <phoneticPr fontId="2"/>
  </si>
  <si>
    <t>〇熱、火花、裸火、高温のような着火源から遠ざけること。－禁煙。自然発火性物質は空気接触否</t>
    <rPh sb="43" eb="44">
      <t>ヒ</t>
    </rPh>
    <phoneticPr fontId="2"/>
  </si>
  <si>
    <t>※そのほか、ラベルに記載された注意書きに沿った取扱いが必要</t>
    <phoneticPr fontId="2"/>
  </si>
  <si>
    <t>支燃性／酸化性ガス、酸化性液体、酸化性固体等、</t>
    <phoneticPr fontId="2"/>
  </si>
  <si>
    <t>他の物質の燃焼を助長するようなもの</t>
    <phoneticPr fontId="2"/>
  </si>
  <si>
    <t>・熱から遠ざけること。</t>
    <phoneticPr fontId="2"/>
  </si>
  <si>
    <t>・衣類および他の可燃物から遠ざけること。</t>
    <phoneticPr fontId="2"/>
  </si>
  <si>
    <t>・保護手袋、保護衣および保護眼鏡／保護面を着用すること。</t>
    <phoneticPr fontId="2"/>
  </si>
  <si>
    <t>【ガスボンベ】</t>
    <phoneticPr fontId="2"/>
  </si>
  <si>
    <t>ガスが圧縮又は液化充填されているもの。</t>
    <phoneticPr fontId="2"/>
  </si>
  <si>
    <t>熱したりすると膨張して爆発する可能性があるもの</t>
    <phoneticPr fontId="2"/>
  </si>
  <si>
    <t>・換気の良い場所で保管すること。</t>
    <phoneticPr fontId="2"/>
  </si>
  <si>
    <t>【どくろ】</t>
    <phoneticPr fontId="2"/>
  </si>
  <si>
    <t>・耐熱手袋、保護衣および保護面／保護眼鏡を着用すること。</t>
    <phoneticPr fontId="2"/>
  </si>
  <si>
    <t>【健康有害性】</t>
    <rPh sb="1" eb="3">
      <t>ケンコウ</t>
    </rPh>
    <rPh sb="3" eb="5">
      <t>ユウガイ</t>
    </rPh>
    <rPh sb="5" eb="6">
      <t>セイ</t>
    </rPh>
    <phoneticPr fontId="2"/>
  </si>
  <si>
    <t>急性毒性を表しており、</t>
    <phoneticPr fontId="2"/>
  </si>
  <si>
    <t>飲んだり、触ったり、吸ったりすると急性的な健康障害が生じ、死に至る場合があるもの</t>
    <phoneticPr fontId="2"/>
  </si>
  <si>
    <t>【なし】</t>
    <phoneticPr fontId="2"/>
  </si>
  <si>
    <t>・この製品を使用する時に、飲食または喫煙をしないこと。</t>
    <phoneticPr fontId="2"/>
  </si>
  <si>
    <t>・取扱い後はよく手を洗うこと。</t>
    <phoneticPr fontId="2"/>
  </si>
  <si>
    <t>・眼、皮膚、または衣類に付けないこと。</t>
    <phoneticPr fontId="2"/>
  </si>
  <si>
    <t>金属腐食性物質、皮膚腐食性、眼に対する重篤な損傷性を表しており、</t>
    <phoneticPr fontId="2"/>
  </si>
  <si>
    <t>接触した金属または皮膚等を損傷させる場合がある。</t>
    <phoneticPr fontId="2"/>
  </si>
  <si>
    <t>・他の容器に移し替えないこと。（金属腐食性物質）</t>
    <phoneticPr fontId="2"/>
  </si>
  <si>
    <t>・粉じんまたはミストを吸入しないこと。</t>
    <phoneticPr fontId="2"/>
  </si>
  <si>
    <t>呼吸器感作性、生殖細胞変異原性、発がん性、生殖毒性、特定標的臓器／全身毒性（単回または反復ばく露）、吸引性呼吸器有害性を表しており、</t>
    <phoneticPr fontId="2"/>
  </si>
  <si>
    <t>短期または長期に飲んだり、触れたり、吸ったりしたときに健康障害を引き起こす場合がある。</t>
    <phoneticPr fontId="2"/>
  </si>
  <si>
    <t>・この製品を使用する時に、飲食や喫煙をしないこと。</t>
    <phoneticPr fontId="2"/>
  </si>
  <si>
    <t>・粉じん／煙／ガス／ミスト／蒸気／スプレーなどを吸入しないこと。</t>
    <phoneticPr fontId="2"/>
  </si>
  <si>
    <t>・推奨された個人用保護具を着用すること。</t>
    <phoneticPr fontId="2"/>
  </si>
  <si>
    <t>急性毒性、皮膚刺激性、眼刺激性、皮膚感作性、気道刺激性、麻酔作用の健康有害性があるものを表してます。</t>
    <phoneticPr fontId="2"/>
  </si>
  <si>
    <t>※どのような危険有害性があるか確認して、ラベルに記載された注意書きに沿った取扱いが必要</t>
    <phoneticPr fontId="2"/>
  </si>
  <si>
    <t>水生環境有害性を表しており、</t>
    <phoneticPr fontId="2"/>
  </si>
  <si>
    <t>環境に放出すると水生環境（水生生物およびその生態系）に悪影響を及ぼす場合がある。</t>
    <phoneticPr fontId="2"/>
  </si>
  <si>
    <t>環境への放出を避けること。</t>
  </si>
  <si>
    <t>【作成日】</t>
    <phoneticPr fontId="2"/>
  </si>
  <si>
    <t>〇〇</t>
    <phoneticPr fontId="2"/>
  </si>
  <si>
    <t>〇〇</t>
    <phoneticPr fontId="2"/>
  </si>
  <si>
    <t>〇〇〇〇〇〇作業所</t>
    <rPh sb="6" eb="8">
      <t>サギョウ</t>
    </rPh>
    <rPh sb="8" eb="9">
      <t>ショ</t>
    </rPh>
    <phoneticPr fontId="2"/>
  </si>
  <si>
    <t>●●●●●●●●●●●●</t>
    <phoneticPr fontId="2"/>
  </si>
  <si>
    <t>〇〇〇〇塗装</t>
    <rPh sb="4" eb="6">
      <t>トソウ</t>
    </rPh>
    <phoneticPr fontId="2"/>
  </si>
  <si>
    <t>●●●●塗料(株)</t>
    <rPh sb="4" eb="6">
      <t>トリョウ</t>
    </rPh>
    <rPh sb="6" eb="9">
      <t>カブ</t>
    </rPh>
    <phoneticPr fontId="2"/>
  </si>
  <si>
    <t>（内部）各階廊下CON壁面</t>
    <rPh sb="1" eb="3">
      <t>ナイブ</t>
    </rPh>
    <rPh sb="4" eb="6">
      <t>カクカイ</t>
    </rPh>
    <rPh sb="6" eb="8">
      <t>ロウカ</t>
    </rPh>
    <rPh sb="11" eb="12">
      <t>カベ</t>
    </rPh>
    <rPh sb="12" eb="13">
      <t>メン</t>
    </rPh>
    <phoneticPr fontId="2"/>
  </si>
  <si>
    <t>上塗り塗装材</t>
    <rPh sb="0" eb="2">
      <t>ウワヌ</t>
    </rPh>
    <rPh sb="3" eb="5">
      <t>トソウ</t>
    </rPh>
    <rPh sb="5" eb="6">
      <t>ザイ</t>
    </rPh>
    <phoneticPr fontId="2"/>
  </si>
  <si>
    <t>塗装工事</t>
    <rPh sb="0" eb="2">
      <t>トソウ</t>
    </rPh>
    <rPh sb="2" eb="4">
      <t>コウジ</t>
    </rPh>
    <phoneticPr fontId="2"/>
  </si>
  <si>
    <t>201●/●●/●●</t>
    <phoneticPr fontId="2"/>
  </si>
  <si>
    <t>Ⅳ</t>
    <phoneticPr fontId="2"/>
  </si>
  <si>
    <t>（小）</t>
    <phoneticPr fontId="2"/>
  </si>
  <si>
    <t>＜事故予防＞</t>
    <phoneticPr fontId="2"/>
  </si>
  <si>
    <t>❶熱、火花、裸火、高温のような着火源から遠ざける❷保管場所の施錠と表示❸取扱時に保護手袋、保護衣着用❹取扱時に保護眼鏡／保護面を着用❺消火器の設置❻その他記載➔</t>
    <phoneticPr fontId="2"/>
  </si>
  <si>
    <t>物理的危険性</t>
    <phoneticPr fontId="2"/>
  </si>
  <si>
    <t>〇</t>
    <phoneticPr fontId="2"/>
  </si>
  <si>
    <t>■作業エリアは、関係者以外立入禁止措置を行う。</t>
    <rPh sb="1" eb="3">
      <t>サギョウ</t>
    </rPh>
    <rPh sb="8" eb="11">
      <t>カンケイシャ</t>
    </rPh>
    <rPh sb="11" eb="13">
      <t>イガイ</t>
    </rPh>
    <rPh sb="13" eb="15">
      <t>タチイリ</t>
    </rPh>
    <rPh sb="15" eb="17">
      <t>キンシ</t>
    </rPh>
    <rPh sb="17" eb="19">
      <t>ソチ</t>
    </rPh>
    <rPh sb="20" eb="21">
      <t>オコナ</t>
    </rPh>
    <phoneticPr fontId="2"/>
  </si>
  <si>
    <t>■応急措置について、関係者全員に周知徹底する。</t>
    <rPh sb="1" eb="3">
      <t>オウキュウ</t>
    </rPh>
    <rPh sb="3" eb="5">
      <t>ソチ</t>
    </rPh>
    <rPh sb="10" eb="13">
      <t>カンケイシャ</t>
    </rPh>
    <rPh sb="13" eb="15">
      <t>ゼンイン</t>
    </rPh>
    <rPh sb="16" eb="18">
      <t>シュウチ</t>
    </rPh>
    <rPh sb="18" eb="20">
      <t>テッテイ</t>
    </rPh>
    <phoneticPr fontId="2"/>
  </si>
  <si>
    <t>【化学物質含有製品使用一覧】</t>
    <rPh sb="1" eb="3">
      <t>カガク</t>
    </rPh>
    <rPh sb="3" eb="5">
      <t>ブッシツ</t>
    </rPh>
    <rPh sb="5" eb="7">
      <t>ガンユウ</t>
    </rPh>
    <rPh sb="7" eb="9">
      <t>セイヒン</t>
    </rPh>
    <rPh sb="9" eb="11">
      <t>シヨウ</t>
    </rPh>
    <rPh sb="11" eb="13">
      <t>イチラン</t>
    </rPh>
    <phoneticPr fontId="2"/>
  </si>
  <si>
    <t>使用会社</t>
    <rPh sb="0" eb="2">
      <t>シヨウ</t>
    </rPh>
    <rPh sb="2" eb="4">
      <t>カイシャ</t>
    </rPh>
    <phoneticPr fontId="2"/>
  </si>
  <si>
    <t>作業内容</t>
    <rPh sb="0" eb="2">
      <t>サギョウ</t>
    </rPh>
    <rPh sb="2" eb="4">
      <t>ナイヨウ</t>
    </rPh>
    <phoneticPr fontId="2"/>
  </si>
  <si>
    <t xml:space="preserve"> 使用材料　</t>
    <rPh sb="1" eb="3">
      <t>シヨウ</t>
    </rPh>
    <rPh sb="3" eb="5">
      <t>ザイリョウ</t>
    </rPh>
    <phoneticPr fontId="2"/>
  </si>
  <si>
    <t>備考（使用期間等）</t>
    <rPh sb="0" eb="1">
      <t>ソナエ</t>
    </rPh>
    <rPh sb="1" eb="2">
      <t>コウ</t>
    </rPh>
    <rPh sb="3" eb="5">
      <t>シヨウ</t>
    </rPh>
    <rPh sb="5" eb="8">
      <t>キカントウ</t>
    </rPh>
    <phoneticPr fontId="2"/>
  </si>
  <si>
    <t>1次</t>
    <rPh sb="1" eb="2">
      <t>ジ</t>
    </rPh>
    <phoneticPr fontId="2"/>
  </si>
  <si>
    <t>2次</t>
    <rPh sb="1" eb="2">
      <t>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</si>
</sst>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3">
    <font>
      <sz val="11"/>
      <name val="ＭＳ Ｐゴシック"/>
      <family val="3"/>
      <charset val="128"/>
    </font>
    <font>
      <sz val="8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9"/>
      <color rgb="FFFF000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6"/>
      <name val="HG丸ｺﾞｼｯｸM-PRO"/>
      <family val="3"/>
      <charset val="128"/>
    </font>
    <font>
      <sz val="8"/>
      <color rgb="FFC00000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8"/>
      <color rgb="FF00B050"/>
      <name val="HG丸ｺﾞｼｯｸM-PRO"/>
      <family val="3"/>
      <charset val="128"/>
    </font>
    <font>
      <b/>
      <sz val="8"/>
      <color rgb="FF0070C0"/>
      <name val="HG丸ｺﾞｼｯｸM-PRO"/>
      <family val="3"/>
      <charset val="128"/>
    </font>
    <font>
      <b/>
      <sz val="8"/>
      <color rgb="FFC00000"/>
      <name val="HG丸ｺﾞｼｯｸM-PRO"/>
      <family val="3"/>
      <charset val="128"/>
    </font>
    <font>
      <b/>
      <sz val="8"/>
      <color indexed="30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b/>
      <sz val="8"/>
      <color rgb="FFFF0000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24"/>
      <color indexed="8"/>
      <name val="HG丸ｺﾞｼｯｸM-PRO"/>
      <family val="3"/>
      <charset val="128"/>
    </font>
    <font>
      <sz val="14"/>
      <color indexed="8"/>
      <name val="HG丸ｺﾞｼｯｸM-PRO"/>
      <family val="3"/>
      <charset val="128"/>
    </font>
    <font>
      <sz val="18"/>
      <color indexed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10"/>
      <color indexed="10"/>
      <name val="HG丸ｺﾞｼｯｸM-PRO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hair">
        <color rgb="FFFF0000"/>
      </left>
      <right/>
      <top style="hair">
        <color rgb="FFFF0000"/>
      </top>
      <bottom style="hair">
        <color rgb="FFFF0000"/>
      </bottom>
      <diagonal/>
    </border>
    <border>
      <left/>
      <right/>
      <top style="hair">
        <color rgb="FFFF0000"/>
      </top>
      <bottom style="hair">
        <color rgb="FFFF0000"/>
      </bottom>
      <diagonal/>
    </border>
    <border>
      <left/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indexed="64"/>
      </bottom>
      <diagonal/>
    </border>
    <border>
      <left style="hair">
        <color rgb="FFFF0000"/>
      </left>
      <right style="hair">
        <color rgb="FFFF0000"/>
      </right>
      <top/>
      <bottom style="hair">
        <color rgb="FFFF0000"/>
      </bottom>
      <diagonal/>
    </border>
    <border>
      <left style="hair">
        <color rgb="FFFF0000"/>
      </left>
      <right style="hair">
        <color rgb="FFFF0000"/>
      </right>
      <top style="hair">
        <color indexed="64"/>
      </top>
      <bottom style="hair">
        <color indexed="64"/>
      </bottom>
      <diagonal/>
    </border>
    <border>
      <left style="hair">
        <color rgb="FFFF0000"/>
      </left>
      <right style="hair">
        <color rgb="FFFF0000"/>
      </right>
      <top style="hair">
        <color indexed="64"/>
      </top>
      <bottom style="hair">
        <color rgb="FFFF0000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/>
      <diagonal/>
    </border>
    <border>
      <left style="hair">
        <color rgb="FFFF0000"/>
      </left>
      <right/>
      <top style="hair">
        <color rgb="FFFF0000"/>
      </top>
      <bottom/>
      <diagonal/>
    </border>
    <border>
      <left/>
      <right/>
      <top style="hair">
        <color rgb="FFFF0000"/>
      </top>
      <bottom/>
      <diagonal/>
    </border>
    <border>
      <left/>
      <right style="hair">
        <color rgb="FFFF0000"/>
      </right>
      <top style="hair">
        <color rgb="FFFF0000"/>
      </top>
      <bottom/>
      <diagonal/>
    </border>
    <border>
      <left style="hair">
        <color rgb="FFFF0000"/>
      </left>
      <right/>
      <top/>
      <bottom style="hair">
        <color rgb="FFFF0000"/>
      </bottom>
      <diagonal/>
    </border>
    <border>
      <left/>
      <right/>
      <top/>
      <bottom style="hair">
        <color rgb="FFFF0000"/>
      </bottom>
      <diagonal/>
    </border>
    <border>
      <left/>
      <right style="hair">
        <color rgb="FFFF0000"/>
      </right>
      <top/>
      <bottom style="hair">
        <color rgb="FFFF0000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>
      <alignment vertical="center"/>
    </xf>
  </cellStyleXfs>
  <cellXfs count="170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" fillId="0" borderId="0" xfId="0" applyFont="1" applyBorder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4" xfId="0" applyFont="1" applyBorder="1" applyAlignment="1" applyProtection="1">
      <alignment horizontal="righ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3" borderId="5" xfId="0" applyFont="1" applyFill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1" fillId="0" borderId="6" xfId="0" applyFont="1" applyBorder="1" applyAlignment="1" applyProtection="1">
      <alignment horizontal="center" vertical="center" shrinkToFit="1"/>
    </xf>
    <xf numFmtId="0" fontId="1" fillId="0" borderId="6" xfId="0" applyFont="1" applyBorder="1" applyAlignment="1" applyProtection="1">
      <alignment horizontal="center" vertical="center"/>
    </xf>
    <xf numFmtId="0" fontId="1" fillId="4" borderId="7" xfId="0" applyFont="1" applyFill="1" applyBorder="1" applyAlignment="1" applyProtection="1">
      <alignment vertical="center"/>
    </xf>
    <xf numFmtId="0" fontId="1" fillId="4" borderId="8" xfId="0" applyFont="1" applyFill="1" applyBorder="1" applyProtection="1">
      <alignment vertical="center"/>
    </xf>
    <xf numFmtId="0" fontId="4" fillId="4" borderId="8" xfId="0" applyFont="1" applyFill="1" applyBorder="1" applyAlignment="1" applyProtection="1">
      <alignment vertical="center"/>
    </xf>
    <xf numFmtId="0" fontId="1" fillId="4" borderId="9" xfId="0" applyFont="1" applyFill="1" applyBorder="1" applyProtection="1">
      <alignment vertical="center"/>
    </xf>
    <xf numFmtId="0" fontId="1" fillId="3" borderId="10" xfId="0" applyFont="1" applyFill="1" applyBorder="1" applyProtection="1">
      <alignment vertical="center"/>
      <protection locked="0"/>
    </xf>
    <xf numFmtId="0" fontId="1" fillId="3" borderId="12" xfId="0" applyFont="1" applyFill="1" applyBorder="1" applyProtection="1">
      <alignment vertical="center"/>
      <protection locked="0"/>
    </xf>
    <xf numFmtId="0" fontId="1" fillId="3" borderId="11" xfId="0" applyFont="1" applyFill="1" applyBorder="1" applyProtection="1">
      <alignment vertical="center"/>
      <protection locked="0"/>
    </xf>
    <xf numFmtId="0" fontId="1" fillId="0" borderId="6" xfId="0" applyFont="1" applyBorder="1" applyAlignment="1" applyProtection="1">
      <alignment vertical="center" shrinkToFit="1"/>
    </xf>
    <xf numFmtId="0" fontId="1" fillId="4" borderId="13" xfId="0" applyFont="1" applyFill="1" applyBorder="1" applyProtection="1">
      <alignment vertical="center"/>
    </xf>
    <xf numFmtId="0" fontId="1" fillId="4" borderId="0" xfId="0" applyFont="1" applyFill="1" applyBorder="1" applyProtection="1">
      <alignment vertical="center"/>
    </xf>
    <xf numFmtId="0" fontId="1" fillId="4" borderId="14" xfId="0" applyFont="1" applyFill="1" applyBorder="1" applyProtection="1">
      <alignment vertical="center"/>
    </xf>
    <xf numFmtId="0" fontId="8" fillId="0" borderId="6" xfId="0" applyFont="1" applyBorder="1" applyAlignment="1" applyProtection="1">
      <alignment vertical="center" shrinkToFit="1"/>
    </xf>
    <xf numFmtId="0" fontId="1" fillId="0" borderId="6" xfId="0" applyFont="1" applyBorder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1" fillId="5" borderId="6" xfId="0" applyFont="1" applyFill="1" applyBorder="1" applyAlignment="1" applyProtection="1">
      <alignment horizontal="center" vertical="center"/>
    </xf>
    <xf numFmtId="0" fontId="1" fillId="6" borderId="6" xfId="0" applyFont="1" applyFill="1" applyBorder="1" applyAlignment="1" applyProtection="1">
      <alignment horizontal="center" vertical="center"/>
    </xf>
    <xf numFmtId="0" fontId="1" fillId="5" borderId="16" xfId="0" applyFont="1" applyFill="1" applyBorder="1" applyProtection="1">
      <alignment vertical="center"/>
    </xf>
    <xf numFmtId="0" fontId="1" fillId="5" borderId="1" xfId="0" applyFont="1" applyFill="1" applyBorder="1" applyAlignment="1" applyProtection="1">
      <alignment horizontal="center" vertical="center"/>
    </xf>
    <xf numFmtId="0" fontId="1" fillId="5" borderId="3" xfId="0" applyFont="1" applyFill="1" applyBorder="1" applyAlignment="1" applyProtection="1">
      <alignment vertical="center" shrinkToFit="1"/>
    </xf>
    <xf numFmtId="0" fontId="1" fillId="7" borderId="6" xfId="0" applyFont="1" applyFill="1" applyBorder="1" applyAlignment="1" applyProtection="1">
      <alignment horizontal="center" vertical="center"/>
    </xf>
    <xf numFmtId="0" fontId="1" fillId="5" borderId="3" xfId="0" applyFont="1" applyFill="1" applyBorder="1" applyAlignment="1" applyProtection="1">
      <alignment vertical="center"/>
    </xf>
    <xf numFmtId="0" fontId="1" fillId="4" borderId="18" xfId="0" applyFont="1" applyFill="1" applyBorder="1" applyProtection="1">
      <alignment vertical="center"/>
    </xf>
    <xf numFmtId="0" fontId="1" fillId="4" borderId="19" xfId="0" applyFont="1" applyFill="1" applyBorder="1" applyProtection="1">
      <alignment vertical="center"/>
    </xf>
    <xf numFmtId="0" fontId="1" fillId="3" borderId="21" xfId="0" applyFont="1" applyFill="1" applyBorder="1" applyProtection="1">
      <alignment vertical="center"/>
      <protection locked="0"/>
    </xf>
    <xf numFmtId="0" fontId="1" fillId="3" borderId="22" xfId="0" applyFont="1" applyFill="1" applyBorder="1" applyProtection="1">
      <alignment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1" fillId="3" borderId="24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1" fillId="3" borderId="24" xfId="0" applyFont="1" applyFill="1" applyBorder="1" applyProtection="1">
      <alignment vertical="center"/>
      <protection locked="0"/>
    </xf>
    <xf numFmtId="0" fontId="1" fillId="8" borderId="6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vertical="center"/>
    </xf>
    <xf numFmtId="0" fontId="1" fillId="0" borderId="21" xfId="0" applyFont="1" applyFill="1" applyBorder="1" applyProtection="1">
      <alignment vertical="center"/>
    </xf>
    <xf numFmtId="0" fontId="1" fillId="0" borderId="21" xfId="0" applyFont="1" applyFill="1" applyBorder="1" applyProtection="1">
      <alignment vertical="center"/>
      <protection locked="0"/>
    </xf>
    <xf numFmtId="0" fontId="1" fillId="0" borderId="16" xfId="0" applyFont="1" applyBorder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0" fillId="0" borderId="0" xfId="0" applyFo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4" xfId="0" applyFont="1" applyBorder="1" applyProtection="1">
      <alignment vertical="center"/>
    </xf>
    <xf numFmtId="0" fontId="1" fillId="0" borderId="26" xfId="0" applyFont="1" applyBorder="1" applyAlignment="1" applyProtection="1">
      <alignment vertical="center"/>
    </xf>
    <xf numFmtId="0" fontId="1" fillId="0" borderId="27" xfId="0" applyFont="1" applyBorder="1" applyAlignment="1" applyProtection="1">
      <alignment vertical="center"/>
    </xf>
    <xf numFmtId="0" fontId="1" fillId="0" borderId="28" xfId="0" applyFont="1" applyBorder="1" applyAlignment="1" applyProtection="1">
      <alignment vertical="center"/>
    </xf>
    <xf numFmtId="0" fontId="11" fillId="0" borderId="0" xfId="0" applyFont="1" applyProtection="1">
      <alignment vertical="center"/>
    </xf>
    <xf numFmtId="0" fontId="12" fillId="0" borderId="0" xfId="0" applyFont="1" applyProtection="1">
      <alignment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34" xfId="0" applyFont="1" applyBorder="1" applyAlignment="1" applyProtection="1">
      <alignment horizontal="center" vertical="center"/>
    </xf>
    <xf numFmtId="0" fontId="1" fillId="0" borderId="30" xfId="0" applyFont="1" applyBorder="1" applyProtection="1">
      <alignment vertical="center"/>
    </xf>
    <xf numFmtId="0" fontId="1" fillId="0" borderId="31" xfId="0" applyFont="1" applyBorder="1" applyProtection="1">
      <alignment vertical="center"/>
    </xf>
    <xf numFmtId="0" fontId="1" fillId="0" borderId="32" xfId="0" applyFont="1" applyBorder="1" applyProtection="1">
      <alignment vertical="center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0" borderId="6" xfId="0" quotePrefix="1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1" xfId="0" quotePrefix="1" applyFont="1" applyBorder="1" applyAlignment="1" applyProtection="1">
      <alignment vertical="center"/>
    </xf>
    <xf numFmtId="0" fontId="1" fillId="0" borderId="2" xfId="0" quotePrefix="1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0" fillId="0" borderId="2" xfId="0" applyFont="1" applyBorder="1" applyProtection="1">
      <alignment vertical="center"/>
    </xf>
    <xf numFmtId="0" fontId="1" fillId="0" borderId="2" xfId="0" applyFont="1" applyBorder="1" applyProtection="1">
      <alignment vertical="center"/>
    </xf>
    <xf numFmtId="0" fontId="1" fillId="0" borderId="3" xfId="0" applyFont="1" applyBorder="1" applyProtection="1">
      <alignment vertical="center"/>
    </xf>
    <xf numFmtId="0" fontId="1" fillId="2" borderId="1" xfId="0" applyFont="1" applyFill="1" applyBorder="1" applyProtection="1">
      <alignment vertical="center"/>
    </xf>
    <xf numFmtId="0" fontId="1" fillId="2" borderId="2" xfId="0" applyFont="1" applyFill="1" applyBorder="1" applyProtection="1">
      <alignment vertical="center"/>
    </xf>
    <xf numFmtId="0" fontId="1" fillId="2" borderId="3" xfId="0" applyFont="1" applyFill="1" applyBorder="1" applyProtection="1">
      <alignment vertical="center"/>
    </xf>
    <xf numFmtId="0" fontId="1" fillId="0" borderId="2" xfId="0" applyFont="1" applyBorder="1" applyAlignment="1" applyProtection="1">
      <alignment vertical="center" wrapText="1"/>
    </xf>
    <xf numFmtId="0" fontId="13" fillId="0" borderId="2" xfId="0" applyFont="1" applyBorder="1" applyProtection="1">
      <alignment vertical="center"/>
    </xf>
    <xf numFmtId="0" fontId="14" fillId="0" borderId="0" xfId="0" applyFont="1" applyProtection="1">
      <alignment vertical="center"/>
    </xf>
    <xf numFmtId="0" fontId="1" fillId="0" borderId="29" xfId="0" applyFont="1" applyBorder="1" applyProtection="1">
      <alignment vertical="center"/>
    </xf>
    <xf numFmtId="0" fontId="1" fillId="0" borderId="29" xfId="0" applyFont="1" applyBorder="1" applyAlignment="1" applyProtection="1">
      <alignment vertical="center"/>
    </xf>
    <xf numFmtId="0" fontId="15" fillId="0" borderId="2" xfId="0" applyFont="1" applyBorder="1" applyAlignment="1" applyProtection="1">
      <alignment vertical="center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vertical="center"/>
    </xf>
    <xf numFmtId="0" fontId="11" fillId="0" borderId="2" xfId="0" applyFont="1" applyBorder="1" applyProtection="1">
      <alignment vertical="center"/>
    </xf>
    <xf numFmtId="0" fontId="14" fillId="0" borderId="0" xfId="0" applyFont="1" applyBorder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0" fontId="13" fillId="0" borderId="0" xfId="0" applyFont="1" applyProtection="1">
      <alignment vertical="center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28" xfId="0" applyFont="1" applyBorder="1" applyProtection="1">
      <alignment vertical="center"/>
    </xf>
    <xf numFmtId="0" fontId="1" fillId="0" borderId="26" xfId="0" applyFont="1" applyBorder="1" applyAlignment="1" applyProtection="1">
      <alignment vertical="center"/>
    </xf>
    <xf numFmtId="0" fontId="1" fillId="0" borderId="27" xfId="0" applyFont="1" applyBorder="1" applyAlignment="1" applyProtection="1">
      <alignment vertical="center"/>
    </xf>
    <xf numFmtId="0" fontId="1" fillId="0" borderId="44" xfId="0" applyFont="1" applyBorder="1" applyAlignment="1" applyProtection="1">
      <alignment vertical="center"/>
    </xf>
    <xf numFmtId="0" fontId="1" fillId="0" borderId="45" xfId="0" applyFont="1" applyBorder="1" applyAlignment="1" applyProtection="1">
      <alignment vertical="center"/>
    </xf>
    <xf numFmtId="0" fontId="1" fillId="0" borderId="28" xfId="0" applyFont="1" applyBorder="1" applyAlignment="1" applyProtection="1">
      <alignment vertical="center"/>
    </xf>
    <xf numFmtId="0" fontId="1" fillId="0" borderId="46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 textRotation="255"/>
    </xf>
    <xf numFmtId="0" fontId="1" fillId="0" borderId="1" xfId="0" applyFont="1" applyBorder="1" applyAlignment="1" applyProtection="1">
      <alignment horizontal="right" vertical="center"/>
    </xf>
    <xf numFmtId="0" fontId="1" fillId="0" borderId="2" xfId="0" applyFont="1" applyBorder="1" applyAlignment="1" applyProtection="1">
      <alignment horizontal="right" vertical="center"/>
    </xf>
    <xf numFmtId="0" fontId="1" fillId="0" borderId="3" xfId="0" applyFont="1" applyBorder="1" applyAlignment="1" applyProtection="1">
      <alignment horizontal="right"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0" fontId="1" fillId="0" borderId="37" xfId="0" applyFont="1" applyBorder="1" applyAlignment="1" applyProtection="1">
      <alignment horizontal="center" vertical="center"/>
    </xf>
    <xf numFmtId="0" fontId="1" fillId="0" borderId="34" xfId="0" applyFont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1" fillId="0" borderId="38" xfId="0" applyFont="1" applyBorder="1" applyAlignment="1" applyProtection="1">
      <alignment horizontal="center" vertical="center"/>
    </xf>
    <xf numFmtId="0" fontId="1" fillId="0" borderId="39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1" fillId="0" borderId="41" xfId="0" applyFont="1" applyBorder="1" applyAlignment="1" applyProtection="1">
      <alignment horizontal="center" vertical="center"/>
    </xf>
    <xf numFmtId="0" fontId="1" fillId="0" borderId="42" xfId="0" applyFont="1" applyBorder="1" applyAlignment="1" applyProtection="1">
      <alignment horizontal="center" vertical="center"/>
    </xf>
    <xf numFmtId="0" fontId="1" fillId="0" borderId="43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32" xfId="0" applyFont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center" vertical="center" shrinkToFit="1"/>
    </xf>
    <xf numFmtId="0" fontId="1" fillId="0" borderId="29" xfId="0" applyFont="1" applyBorder="1" applyAlignment="1" applyProtection="1">
      <alignment horizontal="center" vertical="center" wrapText="1"/>
    </xf>
    <xf numFmtId="0" fontId="0" fillId="0" borderId="29" xfId="0" applyBorder="1" applyAlignment="1" applyProtection="1">
      <alignment horizontal="center" vertical="center" wrapText="1"/>
    </xf>
    <xf numFmtId="0" fontId="1" fillId="0" borderId="35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left" vertical="center"/>
    </xf>
    <xf numFmtId="0" fontId="1" fillId="0" borderId="31" xfId="0" applyFont="1" applyBorder="1" applyAlignment="1" applyProtection="1">
      <alignment horizontal="left" vertical="center"/>
    </xf>
    <xf numFmtId="0" fontId="1" fillId="0" borderId="32" xfId="0" applyFont="1" applyBorder="1" applyAlignment="1" applyProtection="1">
      <alignment horizontal="left" vertical="center"/>
    </xf>
    <xf numFmtId="0" fontId="1" fillId="0" borderId="33" xfId="0" applyFont="1" applyBorder="1" applyAlignment="1" applyProtection="1">
      <alignment horizontal="center" vertical="center" textRotation="255"/>
    </xf>
    <xf numFmtId="0" fontId="1" fillId="0" borderId="35" xfId="0" applyFont="1" applyBorder="1" applyAlignment="1" applyProtection="1">
      <alignment horizontal="center" vertical="center" textRotation="255"/>
    </xf>
    <xf numFmtId="0" fontId="1" fillId="0" borderId="36" xfId="0" applyFont="1" applyBorder="1" applyAlignment="1" applyProtection="1">
      <alignment horizontal="center" vertical="center" textRotation="255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176" fontId="1" fillId="0" borderId="34" xfId="0" applyNumberFormat="1" applyFont="1" applyBorder="1" applyAlignment="1" applyProtection="1">
      <alignment horizontal="center" vertical="center" shrinkToFit="1"/>
    </xf>
    <xf numFmtId="0" fontId="1" fillId="0" borderId="34" xfId="0" applyFont="1" applyBorder="1" applyAlignment="1" applyProtection="1">
      <alignment horizontal="center" vertical="center" shrinkToFit="1"/>
    </xf>
    <xf numFmtId="0" fontId="1" fillId="0" borderId="31" xfId="0" applyFont="1" applyBorder="1" applyAlignment="1" applyProtection="1">
      <alignment horizontal="center" vertical="center"/>
    </xf>
    <xf numFmtId="0" fontId="9" fillId="4" borderId="19" xfId="0" applyFont="1" applyFill="1" applyBorder="1" applyAlignment="1" applyProtection="1">
      <alignment horizontal="right" vertical="center"/>
    </xf>
    <xf numFmtId="0" fontId="9" fillId="4" borderId="20" xfId="0" applyFont="1" applyFill="1" applyBorder="1" applyAlignment="1" applyProtection="1">
      <alignment horizontal="right" vertical="center"/>
    </xf>
    <xf numFmtId="0" fontId="1" fillId="0" borderId="10" xfId="0" applyFont="1" applyBorder="1" applyAlignment="1" applyProtection="1">
      <alignment vertical="center" shrinkToFit="1"/>
    </xf>
    <xf numFmtId="0" fontId="1" fillId="0" borderId="11" xfId="0" applyFont="1" applyBorder="1" applyAlignment="1" applyProtection="1">
      <alignment vertical="center" shrinkToFit="1"/>
    </xf>
    <xf numFmtId="0" fontId="1" fillId="3" borderId="23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vertical="center"/>
    </xf>
    <xf numFmtId="0" fontId="8" fillId="0" borderId="2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0" fontId="1" fillId="0" borderId="10" xfId="0" applyFont="1" applyFill="1" applyBorder="1" applyAlignment="1" applyProtection="1">
      <alignment vertical="center" shrinkToFit="1"/>
    </xf>
    <xf numFmtId="0" fontId="1" fillId="0" borderId="11" xfId="0" applyFont="1" applyFill="1" applyBorder="1" applyAlignment="1" applyProtection="1">
      <alignment vertical="center" shrinkToFi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3" borderId="15" xfId="0" applyFont="1" applyFill="1" applyBorder="1" applyAlignment="1" applyProtection="1">
      <alignment horizontal="center" vertical="center"/>
      <protection locked="0"/>
    </xf>
    <xf numFmtId="0" fontId="1" fillId="3" borderId="17" xfId="0" applyFont="1" applyFill="1" applyBorder="1" applyAlignment="1" applyProtection="1">
      <alignment horizontal="center" vertical="center"/>
      <protection locked="0"/>
    </xf>
    <xf numFmtId="0" fontId="1" fillId="3" borderId="25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3" borderId="10" xfId="0" applyFont="1" applyFill="1" applyBorder="1" applyProtection="1">
      <alignment vertical="center"/>
      <protection locked="0"/>
    </xf>
    <xf numFmtId="0" fontId="1" fillId="3" borderId="12" xfId="0" applyFont="1" applyFill="1" applyBorder="1" applyProtection="1">
      <alignment vertical="center"/>
      <protection locked="0"/>
    </xf>
    <xf numFmtId="0" fontId="1" fillId="3" borderId="11" xfId="0" applyFont="1" applyFill="1" applyBorder="1" applyProtection="1">
      <alignment vertical="center"/>
      <protection locked="0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7" fillId="0" borderId="0" xfId="1" applyFont="1">
      <alignment vertical="center"/>
    </xf>
    <xf numFmtId="0" fontId="18" fillId="0" borderId="0" xfId="1" applyFont="1" applyAlignment="1">
      <alignment horizontal="center" vertical="center"/>
    </xf>
    <xf numFmtId="0" fontId="19" fillId="0" borderId="0" xfId="1" applyFont="1">
      <alignment vertical="center"/>
    </xf>
    <xf numFmtId="0" fontId="18" fillId="0" borderId="0" xfId="1" applyFont="1" applyAlignment="1">
      <alignment horizontal="center" vertical="center"/>
    </xf>
    <xf numFmtId="0" fontId="19" fillId="9" borderId="5" xfId="1" applyFont="1" applyFill="1" applyBorder="1" applyAlignment="1">
      <alignment horizontal="center" vertical="center"/>
    </xf>
    <xf numFmtId="0" fontId="19" fillId="9" borderId="47" xfId="1" applyFont="1" applyFill="1" applyBorder="1" applyAlignment="1">
      <alignment horizontal="center" vertical="center"/>
    </xf>
    <xf numFmtId="0" fontId="20" fillId="9" borderId="47" xfId="1" applyFont="1" applyFill="1" applyBorder="1" applyAlignment="1">
      <alignment horizontal="center" vertical="center"/>
    </xf>
    <xf numFmtId="0" fontId="19" fillId="9" borderId="5" xfId="1" applyFont="1" applyFill="1" applyBorder="1" applyAlignment="1">
      <alignment horizontal="center" vertical="center"/>
    </xf>
    <xf numFmtId="0" fontId="19" fillId="9" borderId="48" xfId="1" applyFont="1" applyFill="1" applyBorder="1" applyAlignment="1">
      <alignment horizontal="center" vertical="center"/>
    </xf>
    <xf numFmtId="0" fontId="20" fillId="9" borderId="48" xfId="1" applyFont="1" applyFill="1" applyBorder="1" applyAlignment="1">
      <alignment horizontal="center" vertical="center"/>
    </xf>
    <xf numFmtId="0" fontId="21" fillId="0" borderId="5" xfId="1" applyFont="1" applyBorder="1">
      <alignment vertical="center"/>
    </xf>
    <xf numFmtId="0" fontId="21" fillId="0" borderId="48" xfId="1" applyFont="1" applyBorder="1" applyAlignment="1">
      <alignment vertical="center"/>
    </xf>
    <xf numFmtId="0" fontId="22" fillId="0" borderId="48" xfId="1" applyFont="1" applyBorder="1" applyAlignment="1">
      <alignment vertical="center"/>
    </xf>
    <xf numFmtId="0" fontId="21" fillId="0" borderId="5" xfId="1" applyFont="1" applyBorder="1" applyAlignment="1">
      <alignment vertical="center"/>
    </xf>
    <xf numFmtId="0" fontId="22" fillId="0" borderId="5" xfId="1" applyFont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247650</xdr:colOff>
      <xdr:row>52</xdr:row>
      <xdr:rowOff>247650</xdr:rowOff>
    </xdr:from>
    <xdr:to>
      <xdr:col>14</xdr:col>
      <xdr:colOff>38100</xdr:colOff>
      <xdr:row>56</xdr:row>
      <xdr:rowOff>219075</xdr:rowOff>
    </xdr:to>
    <xdr:pic>
      <xdr:nvPicPr>
        <xdr:cNvPr id="2" name="図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13887450"/>
          <a:ext cx="11715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53</xdr:row>
      <xdr:rowOff>28575</xdr:rowOff>
    </xdr:from>
    <xdr:to>
      <xdr:col>5</xdr:col>
      <xdr:colOff>142875</xdr:colOff>
      <xdr:row>56</xdr:row>
      <xdr:rowOff>200025</xdr:rowOff>
    </xdr:to>
    <xdr:pic>
      <xdr:nvPicPr>
        <xdr:cNvPr id="3" name="図 1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3916025"/>
          <a:ext cx="9429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209550</xdr:colOff>
      <xdr:row>53</xdr:row>
      <xdr:rowOff>28575</xdr:rowOff>
    </xdr:from>
    <xdr:to>
      <xdr:col>9</xdr:col>
      <xdr:colOff>123825</xdr:colOff>
      <xdr:row>56</xdr:row>
      <xdr:rowOff>200025</xdr:rowOff>
    </xdr:to>
    <xdr:pic>
      <xdr:nvPicPr>
        <xdr:cNvPr id="4" name="図 1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13916025"/>
          <a:ext cx="10191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142875</xdr:colOff>
      <xdr:row>53</xdr:row>
      <xdr:rowOff>0</xdr:rowOff>
    </xdr:from>
    <xdr:to>
      <xdr:col>18</xdr:col>
      <xdr:colOff>142875</xdr:colOff>
      <xdr:row>56</xdr:row>
      <xdr:rowOff>219075</xdr:rowOff>
    </xdr:to>
    <xdr:pic>
      <xdr:nvPicPr>
        <xdr:cNvPr id="5" name="図 1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13887450"/>
          <a:ext cx="11049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266700</xdr:colOff>
      <xdr:row>53</xdr:row>
      <xdr:rowOff>9525</xdr:rowOff>
    </xdr:from>
    <xdr:to>
      <xdr:col>22</xdr:col>
      <xdr:colOff>285750</xdr:colOff>
      <xdr:row>56</xdr:row>
      <xdr:rowOff>209550</xdr:rowOff>
    </xdr:to>
    <xdr:pic>
      <xdr:nvPicPr>
        <xdr:cNvPr id="6" name="図 1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13896975"/>
          <a:ext cx="11239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123825</xdr:colOff>
      <xdr:row>53</xdr:row>
      <xdr:rowOff>19050</xdr:rowOff>
    </xdr:from>
    <xdr:to>
      <xdr:col>25</xdr:col>
      <xdr:colOff>295275</xdr:colOff>
      <xdr:row>56</xdr:row>
      <xdr:rowOff>200025</xdr:rowOff>
    </xdr:to>
    <xdr:pic>
      <xdr:nvPicPr>
        <xdr:cNvPr id="7" name="図 19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0" y="13906500"/>
          <a:ext cx="10287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66675</xdr:colOff>
      <xdr:row>52</xdr:row>
      <xdr:rowOff>228600</xdr:rowOff>
    </xdr:from>
    <xdr:to>
      <xdr:col>27</xdr:col>
      <xdr:colOff>361950</xdr:colOff>
      <xdr:row>56</xdr:row>
      <xdr:rowOff>200025</xdr:rowOff>
    </xdr:to>
    <xdr:pic>
      <xdr:nvPicPr>
        <xdr:cNvPr id="8" name="図 20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5725" y="13887450"/>
          <a:ext cx="7239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114300</xdr:colOff>
      <xdr:row>52</xdr:row>
      <xdr:rowOff>200025</xdr:rowOff>
    </xdr:from>
    <xdr:to>
      <xdr:col>29</xdr:col>
      <xdr:colOff>400050</xdr:colOff>
      <xdr:row>57</xdr:row>
      <xdr:rowOff>0</xdr:rowOff>
    </xdr:to>
    <xdr:pic>
      <xdr:nvPicPr>
        <xdr:cNvPr id="9" name="図 2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13858875"/>
          <a:ext cx="7905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95250</xdr:colOff>
      <xdr:row>52</xdr:row>
      <xdr:rowOff>228600</xdr:rowOff>
    </xdr:from>
    <xdr:to>
      <xdr:col>31</xdr:col>
      <xdr:colOff>409575</xdr:colOff>
      <xdr:row>57</xdr:row>
      <xdr:rowOff>9525</xdr:rowOff>
    </xdr:to>
    <xdr:pic>
      <xdr:nvPicPr>
        <xdr:cNvPr id="10" name="図 23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13887450"/>
          <a:ext cx="8191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142872</xdr:colOff>
      <xdr:row>3</xdr:row>
      <xdr:rowOff>85724</xdr:rowOff>
    </xdr:from>
    <xdr:to>
      <xdr:col>23</xdr:col>
      <xdr:colOff>371474</xdr:colOff>
      <xdr:row>3</xdr:row>
      <xdr:rowOff>209549</xdr:rowOff>
    </xdr:to>
    <xdr:sp macro="" textlink="">
      <xdr:nvSpPr>
        <xdr:cNvPr id="11" name="屈折矢印 10"/>
        <xdr:cNvSpPr/>
      </xdr:nvSpPr>
      <xdr:spPr>
        <a:xfrm rot="10800000">
          <a:off x="6067422" y="695324"/>
          <a:ext cx="657227" cy="12382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114299</xdr:colOff>
      <xdr:row>8</xdr:row>
      <xdr:rowOff>85724</xdr:rowOff>
    </xdr:from>
    <xdr:to>
      <xdr:col>22</xdr:col>
      <xdr:colOff>257172</xdr:colOff>
      <xdr:row>8</xdr:row>
      <xdr:rowOff>247650</xdr:rowOff>
    </xdr:to>
    <xdr:sp macro="" textlink="">
      <xdr:nvSpPr>
        <xdr:cNvPr id="12" name="屈折矢印 11"/>
        <xdr:cNvSpPr/>
      </xdr:nvSpPr>
      <xdr:spPr>
        <a:xfrm rot="10800000">
          <a:off x="6038849" y="2009774"/>
          <a:ext cx="142873" cy="161926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247650</xdr:colOff>
      <xdr:row>52</xdr:row>
      <xdr:rowOff>247650</xdr:rowOff>
    </xdr:from>
    <xdr:to>
      <xdr:col>14</xdr:col>
      <xdr:colOff>38100</xdr:colOff>
      <xdr:row>56</xdr:row>
      <xdr:rowOff>219075</xdr:rowOff>
    </xdr:to>
    <xdr:pic>
      <xdr:nvPicPr>
        <xdr:cNvPr id="2" name="図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13887450"/>
          <a:ext cx="11715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53</xdr:row>
      <xdr:rowOff>28575</xdr:rowOff>
    </xdr:from>
    <xdr:to>
      <xdr:col>5</xdr:col>
      <xdr:colOff>142875</xdr:colOff>
      <xdr:row>56</xdr:row>
      <xdr:rowOff>200025</xdr:rowOff>
    </xdr:to>
    <xdr:pic>
      <xdr:nvPicPr>
        <xdr:cNvPr id="3" name="図 1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3916025"/>
          <a:ext cx="9429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209550</xdr:colOff>
      <xdr:row>53</xdr:row>
      <xdr:rowOff>28575</xdr:rowOff>
    </xdr:from>
    <xdr:to>
      <xdr:col>9</xdr:col>
      <xdr:colOff>123825</xdr:colOff>
      <xdr:row>56</xdr:row>
      <xdr:rowOff>200025</xdr:rowOff>
    </xdr:to>
    <xdr:pic>
      <xdr:nvPicPr>
        <xdr:cNvPr id="4" name="図 1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13916025"/>
          <a:ext cx="10191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142875</xdr:colOff>
      <xdr:row>53</xdr:row>
      <xdr:rowOff>0</xdr:rowOff>
    </xdr:from>
    <xdr:to>
      <xdr:col>18</xdr:col>
      <xdr:colOff>142875</xdr:colOff>
      <xdr:row>56</xdr:row>
      <xdr:rowOff>219075</xdr:rowOff>
    </xdr:to>
    <xdr:pic>
      <xdr:nvPicPr>
        <xdr:cNvPr id="5" name="図 1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13887450"/>
          <a:ext cx="11049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266700</xdr:colOff>
      <xdr:row>53</xdr:row>
      <xdr:rowOff>9525</xdr:rowOff>
    </xdr:from>
    <xdr:to>
      <xdr:col>22</xdr:col>
      <xdr:colOff>285750</xdr:colOff>
      <xdr:row>56</xdr:row>
      <xdr:rowOff>209550</xdr:rowOff>
    </xdr:to>
    <xdr:pic>
      <xdr:nvPicPr>
        <xdr:cNvPr id="6" name="図 1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13896975"/>
          <a:ext cx="11239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123825</xdr:colOff>
      <xdr:row>53</xdr:row>
      <xdr:rowOff>19050</xdr:rowOff>
    </xdr:from>
    <xdr:to>
      <xdr:col>25</xdr:col>
      <xdr:colOff>295275</xdr:colOff>
      <xdr:row>56</xdr:row>
      <xdr:rowOff>200025</xdr:rowOff>
    </xdr:to>
    <xdr:pic>
      <xdr:nvPicPr>
        <xdr:cNvPr id="7" name="図 19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0" y="13906500"/>
          <a:ext cx="10287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66675</xdr:colOff>
      <xdr:row>52</xdr:row>
      <xdr:rowOff>228600</xdr:rowOff>
    </xdr:from>
    <xdr:to>
      <xdr:col>27</xdr:col>
      <xdr:colOff>361950</xdr:colOff>
      <xdr:row>56</xdr:row>
      <xdr:rowOff>200025</xdr:rowOff>
    </xdr:to>
    <xdr:pic>
      <xdr:nvPicPr>
        <xdr:cNvPr id="8" name="図 20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5725" y="13887450"/>
          <a:ext cx="7239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114300</xdr:colOff>
      <xdr:row>52</xdr:row>
      <xdr:rowOff>200025</xdr:rowOff>
    </xdr:from>
    <xdr:to>
      <xdr:col>29</xdr:col>
      <xdr:colOff>400050</xdr:colOff>
      <xdr:row>57</xdr:row>
      <xdr:rowOff>0</xdr:rowOff>
    </xdr:to>
    <xdr:pic>
      <xdr:nvPicPr>
        <xdr:cNvPr id="9" name="図 2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13858875"/>
          <a:ext cx="7905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95250</xdr:colOff>
      <xdr:row>52</xdr:row>
      <xdr:rowOff>228600</xdr:rowOff>
    </xdr:from>
    <xdr:to>
      <xdr:col>31</xdr:col>
      <xdr:colOff>409575</xdr:colOff>
      <xdr:row>57</xdr:row>
      <xdr:rowOff>9525</xdr:rowOff>
    </xdr:to>
    <xdr:pic>
      <xdr:nvPicPr>
        <xdr:cNvPr id="10" name="図 23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13887450"/>
          <a:ext cx="8191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142872</xdr:colOff>
      <xdr:row>3</xdr:row>
      <xdr:rowOff>85724</xdr:rowOff>
    </xdr:from>
    <xdr:to>
      <xdr:col>23</xdr:col>
      <xdr:colOff>371474</xdr:colOff>
      <xdr:row>3</xdr:row>
      <xdr:rowOff>209549</xdr:rowOff>
    </xdr:to>
    <xdr:sp macro="" textlink="">
      <xdr:nvSpPr>
        <xdr:cNvPr id="11" name="屈折矢印 10"/>
        <xdr:cNvSpPr/>
      </xdr:nvSpPr>
      <xdr:spPr>
        <a:xfrm rot="10800000">
          <a:off x="6067422" y="695324"/>
          <a:ext cx="657227" cy="12382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114299</xdr:colOff>
      <xdr:row>8</xdr:row>
      <xdr:rowOff>85724</xdr:rowOff>
    </xdr:from>
    <xdr:to>
      <xdr:col>22</xdr:col>
      <xdr:colOff>257172</xdr:colOff>
      <xdr:row>8</xdr:row>
      <xdr:rowOff>247650</xdr:rowOff>
    </xdr:to>
    <xdr:sp macro="" textlink="">
      <xdr:nvSpPr>
        <xdr:cNvPr id="12" name="屈折矢印 11"/>
        <xdr:cNvSpPr/>
      </xdr:nvSpPr>
      <xdr:spPr>
        <a:xfrm rot="10800000">
          <a:off x="6038849" y="2009774"/>
          <a:ext cx="142873" cy="161926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view="pageBreakPreview" zoomScale="80" zoomScaleNormal="80" zoomScaleSheetLayoutView="80" workbookViewId="0">
      <selection activeCell="B6" sqref="B6:G6"/>
    </sheetView>
  </sheetViews>
  <sheetFormatPr defaultRowHeight="13.5"/>
  <cols>
    <col min="1" max="1" width="1.625" style="155" customWidth="1"/>
    <col min="2" max="3" width="20.625" style="155" customWidth="1"/>
    <col min="4" max="4" width="14.375" style="155" bestFit="1" customWidth="1"/>
    <col min="5" max="5" width="23.5" style="155" bestFit="1" customWidth="1"/>
    <col min="6" max="6" width="25.625" style="155" bestFit="1" customWidth="1"/>
    <col min="7" max="7" width="36.625" style="155" customWidth="1"/>
    <col min="8" max="16384" width="9" style="155"/>
  </cols>
  <sheetData>
    <row r="1" spans="2:7" ht="9" customHeight="1"/>
    <row r="2" spans="2:7" s="157" customFormat="1" ht="48" customHeight="1">
      <c r="B2" s="156" t="s">
        <v>217</v>
      </c>
      <c r="C2" s="156"/>
      <c r="D2" s="156"/>
      <c r="E2" s="156"/>
      <c r="F2" s="156"/>
      <c r="G2" s="156"/>
    </row>
    <row r="3" spans="2:7" s="157" customFormat="1" ht="15" customHeight="1">
      <c r="B3" s="158"/>
      <c r="C3" s="158"/>
      <c r="D3" s="158"/>
      <c r="E3" s="158"/>
      <c r="F3" s="158"/>
      <c r="G3" s="158"/>
    </row>
    <row r="4" spans="2:7" s="157" customFormat="1" ht="30" customHeight="1">
      <c r="B4" s="159" t="s">
        <v>218</v>
      </c>
      <c r="C4" s="159"/>
      <c r="D4" s="160" t="s">
        <v>219</v>
      </c>
      <c r="E4" s="160" t="s">
        <v>220</v>
      </c>
      <c r="F4" s="160" t="s">
        <v>28</v>
      </c>
      <c r="G4" s="161" t="s">
        <v>221</v>
      </c>
    </row>
    <row r="5" spans="2:7" s="157" customFormat="1" ht="30" customHeight="1">
      <c r="B5" s="162" t="s">
        <v>222</v>
      </c>
      <c r="C5" s="162" t="s">
        <v>223</v>
      </c>
      <c r="D5" s="163"/>
      <c r="E5" s="163"/>
      <c r="F5" s="163"/>
      <c r="G5" s="164"/>
    </row>
    <row r="6" spans="2:7" s="157" customFormat="1" ht="36" customHeight="1">
      <c r="B6" s="165"/>
      <c r="C6" s="165"/>
      <c r="D6" s="166"/>
      <c r="E6" s="167"/>
      <c r="F6" s="166"/>
      <c r="G6" s="165"/>
    </row>
    <row r="7" spans="2:7" ht="36" customHeight="1">
      <c r="B7" s="165"/>
      <c r="C7" s="165"/>
      <c r="D7" s="168"/>
      <c r="E7" s="169"/>
      <c r="F7" s="168"/>
      <c r="G7" s="165"/>
    </row>
    <row r="8" spans="2:7" ht="36" customHeight="1">
      <c r="B8" s="165"/>
      <c r="C8" s="165"/>
      <c r="D8" s="168"/>
      <c r="E8" s="169"/>
      <c r="F8" s="168"/>
      <c r="G8" s="165"/>
    </row>
    <row r="9" spans="2:7" ht="36" customHeight="1">
      <c r="B9" s="165"/>
      <c r="C9" s="165"/>
      <c r="D9" s="165"/>
      <c r="E9" s="165"/>
      <c r="F9" s="165"/>
      <c r="G9" s="165"/>
    </row>
    <row r="10" spans="2:7" ht="36" customHeight="1">
      <c r="B10" s="165"/>
      <c r="C10" s="165"/>
      <c r="D10" s="165"/>
      <c r="E10" s="165"/>
      <c r="F10" s="165"/>
      <c r="G10" s="165"/>
    </row>
    <row r="11" spans="2:7" ht="36" customHeight="1">
      <c r="B11" s="165"/>
      <c r="C11" s="165"/>
      <c r="D11" s="165"/>
      <c r="E11" s="165"/>
      <c r="F11" s="165"/>
      <c r="G11" s="165"/>
    </row>
    <row r="12" spans="2:7" ht="36" customHeight="1">
      <c r="B12" s="165"/>
      <c r="C12" s="165"/>
      <c r="D12" s="165"/>
      <c r="E12" s="165"/>
      <c r="F12" s="165"/>
      <c r="G12" s="165"/>
    </row>
    <row r="13" spans="2:7" ht="36" customHeight="1">
      <c r="B13" s="165"/>
      <c r="C13" s="165"/>
      <c r="D13" s="165"/>
      <c r="E13" s="165"/>
      <c r="F13" s="165"/>
      <c r="G13" s="165"/>
    </row>
    <row r="14" spans="2:7" ht="36" customHeight="1">
      <c r="B14" s="165"/>
      <c r="C14" s="165"/>
      <c r="D14" s="165"/>
      <c r="E14" s="165"/>
      <c r="F14" s="165"/>
      <c r="G14" s="165"/>
    </row>
    <row r="15" spans="2:7" ht="36" customHeight="1">
      <c r="B15" s="165"/>
      <c r="C15" s="165"/>
      <c r="D15" s="165"/>
      <c r="E15" s="165"/>
      <c r="F15" s="165"/>
      <c r="G15" s="165"/>
    </row>
    <row r="16" spans="2:7" ht="36" customHeight="1">
      <c r="B16" s="165"/>
      <c r="C16" s="165"/>
      <c r="D16" s="165"/>
      <c r="E16" s="165"/>
      <c r="F16" s="165"/>
      <c r="G16" s="165"/>
    </row>
  </sheetData>
  <mergeCells count="6">
    <mergeCell ref="B2:G2"/>
    <mergeCell ref="B4:C4"/>
    <mergeCell ref="D4:D5"/>
    <mergeCell ref="E4:E5"/>
    <mergeCell ref="F4:F5"/>
    <mergeCell ref="G4:G5"/>
  </mergeCells>
  <phoneticPr fontId="2"/>
  <pageMargins left="0.39370078740157483" right="0.39370078740157483" top="0.78740157480314965" bottom="0.78740157480314965" header="0.39370078740157483" footer="0.3937007874015748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Z118"/>
  <sheetViews>
    <sheetView view="pageBreakPreview" zoomScaleNormal="100" zoomScaleSheetLayoutView="100" workbookViewId="0">
      <selection activeCell="AE18" sqref="AE18"/>
    </sheetView>
  </sheetViews>
  <sheetFormatPr defaultColWidth="3.625" defaultRowHeight="21" customHeight="1"/>
  <cols>
    <col min="1" max="1" width="1.625" style="1" customWidth="1"/>
    <col min="2" max="22" width="3.625" style="1"/>
    <col min="23" max="28" width="5.625" style="1" customWidth="1"/>
    <col min="29" max="32" width="6.625" style="1" customWidth="1"/>
    <col min="33" max="43" width="5.625" style="1" customWidth="1"/>
    <col min="44" max="16384" width="3.625" style="1"/>
  </cols>
  <sheetData>
    <row r="1" spans="2:78" ht="6" customHeight="1"/>
    <row r="2" spans="2:78" ht="21" customHeight="1" thickBot="1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AA2" s="4"/>
      <c r="AC2" s="124" t="s">
        <v>1</v>
      </c>
      <c r="AD2" s="125"/>
      <c r="AE2" s="125"/>
      <c r="AF2" s="126"/>
      <c r="AR2" s="3"/>
      <c r="AS2" s="3"/>
      <c r="BH2" s="5"/>
      <c r="BI2" s="5"/>
      <c r="BJ2" s="6" t="s">
        <v>2</v>
      </c>
      <c r="BK2" s="99">
        <v>2016</v>
      </c>
      <c r="BL2" s="100"/>
      <c r="BM2" s="7" t="s">
        <v>3</v>
      </c>
      <c r="BN2" s="7"/>
      <c r="BO2" s="7" t="s">
        <v>4</v>
      </c>
      <c r="BP2" s="7"/>
      <c r="BQ2" s="8" t="s">
        <v>5</v>
      </c>
      <c r="BU2" s="3"/>
      <c r="BV2" s="3"/>
    </row>
    <row r="3" spans="2:78" ht="21" customHeight="1" thickTop="1">
      <c r="B3" s="9"/>
      <c r="C3" s="10" t="s">
        <v>6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Y3" s="147" t="s">
        <v>7</v>
      </c>
      <c r="Z3" s="147"/>
      <c r="AA3" s="147"/>
      <c r="AC3" s="11" t="s">
        <v>8</v>
      </c>
      <c r="AD3" s="12" t="s">
        <v>9</v>
      </c>
      <c r="AE3" s="12" t="s">
        <v>10</v>
      </c>
      <c r="AF3" s="12" t="s">
        <v>11</v>
      </c>
      <c r="AH3" s="1" t="s">
        <v>12</v>
      </c>
      <c r="AO3" s="13" t="s">
        <v>13</v>
      </c>
      <c r="AP3" s="14"/>
      <c r="AQ3" s="14"/>
      <c r="AR3" s="15"/>
      <c r="AS3" s="15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6"/>
      <c r="BU3" s="3"/>
      <c r="BV3" s="3"/>
    </row>
    <row r="4" spans="2:78" ht="20.100000000000001" customHeight="1">
      <c r="B4" s="132" t="s">
        <v>14</v>
      </c>
      <c r="C4" s="133"/>
      <c r="D4" s="17"/>
      <c r="E4" s="18"/>
      <c r="F4" s="18"/>
      <c r="G4" s="18"/>
      <c r="H4" s="18"/>
      <c r="I4" s="19"/>
      <c r="J4" s="132" t="s">
        <v>15</v>
      </c>
      <c r="K4" s="133"/>
      <c r="L4" s="17"/>
      <c r="M4" s="18"/>
      <c r="N4" s="18"/>
      <c r="O4" s="18"/>
      <c r="P4" s="18"/>
      <c r="Q4" s="18"/>
      <c r="R4" s="18"/>
      <c r="S4" s="18"/>
      <c r="T4" s="18"/>
      <c r="U4" s="19"/>
      <c r="Y4" s="20" t="s">
        <v>16</v>
      </c>
      <c r="Z4" s="124" t="s">
        <v>17</v>
      </c>
      <c r="AA4" s="126"/>
      <c r="AB4" s="4"/>
      <c r="AC4" s="12">
        <v>6</v>
      </c>
      <c r="AD4" s="12">
        <v>4</v>
      </c>
      <c r="AE4" s="12">
        <v>2</v>
      </c>
      <c r="AF4" s="12">
        <v>1</v>
      </c>
      <c r="AH4" s="124" t="s">
        <v>18</v>
      </c>
      <c r="AI4" s="125"/>
      <c r="AJ4" s="126"/>
      <c r="AK4" s="148" t="s">
        <v>19</v>
      </c>
      <c r="AL4" s="148"/>
      <c r="AO4" s="21" t="s">
        <v>20</v>
      </c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3"/>
    </row>
    <row r="5" spans="2:78" ht="21" customHeight="1">
      <c r="B5" s="132" t="s">
        <v>21</v>
      </c>
      <c r="C5" s="133"/>
      <c r="D5" s="17"/>
      <c r="E5" s="18"/>
      <c r="F5" s="18"/>
      <c r="G5" s="18"/>
      <c r="H5" s="18"/>
      <c r="I5" s="19"/>
      <c r="J5" s="139" t="s">
        <v>22</v>
      </c>
      <c r="K5" s="140"/>
      <c r="L5" s="17"/>
      <c r="M5" s="18"/>
      <c r="N5" s="18"/>
      <c r="O5" s="18"/>
      <c r="P5" s="18"/>
      <c r="Q5" s="18"/>
      <c r="R5" s="18"/>
      <c r="S5" s="18"/>
      <c r="T5" s="18"/>
      <c r="U5" s="19"/>
      <c r="W5" s="24" t="s">
        <v>16</v>
      </c>
      <c r="X5" s="141" t="s">
        <v>23</v>
      </c>
      <c r="Y5" s="25">
        <v>1</v>
      </c>
      <c r="Z5" s="26" t="s">
        <v>24</v>
      </c>
      <c r="AA5" s="26"/>
      <c r="AB5" s="12">
        <v>6</v>
      </c>
      <c r="AC5" s="27">
        <f>AB5+AC4</f>
        <v>12</v>
      </c>
      <c r="AD5" s="27">
        <f>AB5+AD4</f>
        <v>10</v>
      </c>
      <c r="AE5" s="28">
        <f>AB5+AE4</f>
        <v>8</v>
      </c>
      <c r="AF5" s="28">
        <f>AB5+AF4</f>
        <v>7</v>
      </c>
      <c r="AH5" s="27">
        <f>AC5</f>
        <v>12</v>
      </c>
      <c r="AI5" s="29"/>
      <c r="AJ5" s="27">
        <f>AD5</f>
        <v>10</v>
      </c>
      <c r="AK5" s="30" t="s">
        <v>25</v>
      </c>
      <c r="AL5" s="31" t="s">
        <v>26</v>
      </c>
      <c r="AO5" s="21" t="s">
        <v>27</v>
      </c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3"/>
      <c r="BU5" s="4"/>
    </row>
    <row r="6" spans="2:78" ht="21" customHeight="1" thickBot="1">
      <c r="B6" s="132" t="s">
        <v>28</v>
      </c>
      <c r="C6" s="133"/>
      <c r="D6" s="17"/>
      <c r="E6" s="18"/>
      <c r="F6" s="18"/>
      <c r="G6" s="18"/>
      <c r="H6" s="18"/>
      <c r="I6" s="19"/>
      <c r="J6" s="132" t="s">
        <v>29</v>
      </c>
      <c r="K6" s="133"/>
      <c r="L6" s="17"/>
      <c r="M6" s="18"/>
      <c r="N6" s="18"/>
      <c r="O6" s="18"/>
      <c r="P6" s="18"/>
      <c r="Q6" s="18"/>
      <c r="R6" s="18"/>
      <c r="S6" s="18"/>
      <c r="T6" s="18"/>
      <c r="U6" s="19"/>
      <c r="W6" s="144">
        <v>1</v>
      </c>
      <c r="X6" s="142"/>
      <c r="Y6" s="25">
        <v>2</v>
      </c>
      <c r="Z6" s="26" t="s">
        <v>30</v>
      </c>
      <c r="AA6" s="26"/>
      <c r="AB6" s="12">
        <v>4</v>
      </c>
      <c r="AC6" s="27">
        <f>AB6+AC4</f>
        <v>10</v>
      </c>
      <c r="AD6" s="28">
        <f>AB6+AD4</f>
        <v>8</v>
      </c>
      <c r="AE6" s="32">
        <f>AB6+AE4</f>
        <v>6</v>
      </c>
      <c r="AF6" s="32">
        <f>AB6+AF4</f>
        <v>5</v>
      </c>
      <c r="AH6" s="27">
        <f>AC7</f>
        <v>8</v>
      </c>
      <c r="AI6" s="27">
        <f>AC8</f>
        <v>7</v>
      </c>
      <c r="AJ6" s="29"/>
      <c r="AK6" s="30" t="s">
        <v>31</v>
      </c>
      <c r="AL6" s="33" t="s">
        <v>32</v>
      </c>
      <c r="AO6" s="34"/>
      <c r="AP6" s="35"/>
      <c r="AQ6" s="35"/>
      <c r="AR6" s="35"/>
      <c r="AS6" s="35"/>
      <c r="AT6" s="130" t="s">
        <v>33</v>
      </c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1"/>
    </row>
    <row r="7" spans="2:78" ht="21" customHeight="1" thickTop="1">
      <c r="B7" s="132" t="s">
        <v>34</v>
      </c>
      <c r="C7" s="133"/>
      <c r="D7" s="17"/>
      <c r="E7" s="36"/>
      <c r="F7" s="36"/>
      <c r="G7" s="36"/>
      <c r="H7" s="36"/>
      <c r="I7" s="37"/>
      <c r="J7" s="132" t="s">
        <v>35</v>
      </c>
      <c r="K7" s="133"/>
      <c r="L7" s="134"/>
      <c r="M7" s="135"/>
      <c r="N7" s="38"/>
      <c r="O7" s="39"/>
      <c r="P7" s="40" t="s">
        <v>36</v>
      </c>
      <c r="Q7" s="134"/>
      <c r="R7" s="135"/>
      <c r="S7" s="38"/>
      <c r="T7" s="38"/>
      <c r="U7" s="41"/>
      <c r="W7" s="145"/>
      <c r="X7" s="142"/>
      <c r="Y7" s="25">
        <v>3</v>
      </c>
      <c r="Z7" s="26" t="s">
        <v>37</v>
      </c>
      <c r="AA7" s="26"/>
      <c r="AB7" s="12">
        <v>2</v>
      </c>
      <c r="AC7" s="28">
        <f>AB7+AC4</f>
        <v>8</v>
      </c>
      <c r="AD7" s="32">
        <f>AB7+AD4</f>
        <v>6</v>
      </c>
      <c r="AE7" s="32">
        <f>AB7+AE4</f>
        <v>4</v>
      </c>
      <c r="AF7" s="42">
        <f>AB7+AF4</f>
        <v>3</v>
      </c>
      <c r="AH7" s="12">
        <f>AD7</f>
        <v>6</v>
      </c>
      <c r="AI7" s="12">
        <f>AD8</f>
        <v>5</v>
      </c>
      <c r="AJ7" s="12">
        <v>4</v>
      </c>
      <c r="AK7" s="43" t="s">
        <v>38</v>
      </c>
      <c r="AL7" s="44" t="s">
        <v>39</v>
      </c>
    </row>
    <row r="8" spans="2:78" ht="21" customHeight="1">
      <c r="B8" s="45"/>
      <c r="C8" s="45"/>
      <c r="D8" s="45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"/>
      <c r="W8" s="146"/>
      <c r="X8" s="143"/>
      <c r="Y8" s="25">
        <v>4</v>
      </c>
      <c r="Z8" s="26" t="s">
        <v>40</v>
      </c>
      <c r="AA8" s="26"/>
      <c r="AB8" s="12">
        <v>1</v>
      </c>
      <c r="AC8" s="28">
        <f>AB8+AC4</f>
        <v>7</v>
      </c>
      <c r="AD8" s="32">
        <f>AB8+AD4</f>
        <v>5</v>
      </c>
      <c r="AE8" s="42">
        <f>AB8+AE4</f>
        <v>3</v>
      </c>
      <c r="AF8" s="42">
        <f>AB8+AF4</f>
        <v>2</v>
      </c>
      <c r="AH8" s="12">
        <f>AE8</f>
        <v>3</v>
      </c>
      <c r="AI8" s="12">
        <f>AF8</f>
        <v>2</v>
      </c>
      <c r="AJ8" s="47"/>
      <c r="AK8" s="43" t="s">
        <v>41</v>
      </c>
      <c r="AL8" s="44" t="s">
        <v>42</v>
      </c>
      <c r="AQ8" s="48"/>
      <c r="AR8" s="4"/>
      <c r="AS8" s="4"/>
      <c r="AT8" s="49"/>
      <c r="BD8" s="50"/>
      <c r="BE8" s="50"/>
      <c r="BF8" s="48"/>
      <c r="BG8" s="48"/>
      <c r="BH8" s="50"/>
      <c r="BI8" s="50"/>
      <c r="BJ8" s="50"/>
      <c r="BK8" s="50"/>
      <c r="BL8" s="50"/>
      <c r="BW8" s="49" t="s">
        <v>43</v>
      </c>
      <c r="BZ8" s="4"/>
    </row>
    <row r="9" spans="2:78" ht="21" customHeight="1">
      <c r="B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1"/>
      <c r="W9" s="136" t="s">
        <v>44</v>
      </c>
      <c r="X9" s="137"/>
      <c r="Y9" s="137"/>
      <c r="Z9" s="137"/>
      <c r="AA9" s="137"/>
      <c r="AB9" s="138"/>
      <c r="AC9" s="52"/>
      <c r="AD9" s="53"/>
      <c r="AE9" s="53"/>
      <c r="AF9" s="53"/>
      <c r="AG9" s="54"/>
      <c r="AH9" s="53"/>
      <c r="AI9" s="53"/>
      <c r="AJ9" s="53"/>
      <c r="AK9" s="53"/>
      <c r="AL9" s="53"/>
      <c r="AM9" s="54"/>
      <c r="AN9" s="54"/>
      <c r="AO9" s="54"/>
      <c r="AP9" s="54"/>
      <c r="AQ9" s="54"/>
      <c r="AR9" s="48"/>
      <c r="AS9" s="48"/>
      <c r="AT9" s="49"/>
      <c r="AW9" s="55"/>
      <c r="AY9" s="4"/>
      <c r="AZ9" s="4"/>
      <c r="BA9" s="4"/>
      <c r="BB9" s="4"/>
      <c r="BC9" s="4"/>
      <c r="BS9" s="56" t="s">
        <v>45</v>
      </c>
      <c r="BW9" s="1" t="s">
        <v>46</v>
      </c>
      <c r="BZ9" s="48"/>
    </row>
    <row r="10" spans="2:78" ht="21" customHeight="1">
      <c r="B10" s="4"/>
      <c r="C10" s="113" t="s">
        <v>47</v>
      </c>
      <c r="D10" s="113"/>
      <c r="E10" s="113"/>
      <c r="F10" s="113"/>
      <c r="G10" s="113" t="s">
        <v>48</v>
      </c>
      <c r="H10" s="113"/>
      <c r="I10" s="113" t="s">
        <v>49</v>
      </c>
      <c r="J10" s="113"/>
      <c r="K10" s="113"/>
      <c r="L10" s="113" t="s">
        <v>50</v>
      </c>
      <c r="M10" s="113"/>
      <c r="N10" s="111" t="s">
        <v>51</v>
      </c>
      <c r="O10" s="129"/>
      <c r="P10" s="129"/>
      <c r="Q10" s="129"/>
      <c r="R10" s="129"/>
      <c r="S10" s="129"/>
      <c r="T10" s="129"/>
      <c r="U10" s="129"/>
      <c r="V10" s="112"/>
      <c r="W10" s="57" t="s">
        <v>52</v>
      </c>
      <c r="X10" s="12" t="s">
        <v>53</v>
      </c>
      <c r="Y10" s="12" t="s">
        <v>54</v>
      </c>
      <c r="Z10" s="12" t="s">
        <v>55</v>
      </c>
      <c r="AA10" s="12" t="s">
        <v>56</v>
      </c>
      <c r="AB10" s="12" t="s">
        <v>57</v>
      </c>
      <c r="AC10" s="124" t="s">
        <v>58</v>
      </c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6"/>
      <c r="BD10" s="124" t="s">
        <v>59</v>
      </c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6"/>
      <c r="BS10" s="56" t="s">
        <v>60</v>
      </c>
      <c r="BU10" s="4"/>
      <c r="BV10" s="4"/>
      <c r="BW10" s="1" t="s">
        <v>61</v>
      </c>
      <c r="BX10" s="4"/>
      <c r="BY10" s="4"/>
      <c r="BZ10" s="48"/>
    </row>
    <row r="11" spans="2:78" ht="21" customHeight="1">
      <c r="B11" s="121" t="s">
        <v>62</v>
      </c>
      <c r="C11" s="58">
        <v>1</v>
      </c>
      <c r="D11" s="102" t="s">
        <v>63</v>
      </c>
      <c r="E11" s="102"/>
      <c r="F11" s="102"/>
      <c r="G11" s="102" t="s">
        <v>45</v>
      </c>
      <c r="H11" s="102"/>
      <c r="I11" s="127" t="s">
        <v>64</v>
      </c>
      <c r="J11" s="127"/>
      <c r="K11" s="127"/>
      <c r="L11" s="128">
        <v>1</v>
      </c>
      <c r="M11" s="128"/>
      <c r="N11" s="59" t="s">
        <v>65</v>
      </c>
      <c r="O11" s="60"/>
      <c r="P11" s="60"/>
      <c r="Q11" s="60"/>
      <c r="R11" s="60"/>
      <c r="S11" s="60"/>
      <c r="T11" s="60"/>
      <c r="U11" s="60"/>
      <c r="V11" s="61"/>
      <c r="W11" s="62"/>
      <c r="X11" s="63" t="str">
        <f>IF(W11="","",IF($W$6=1,$AB$5,IF($W$6=2,$AB$6,IF($W$6=3,$AB$7,IF($W$6=4,$AB$8)))))</f>
        <v/>
      </c>
      <c r="Y11" s="63" t="str">
        <f>IF(W11="","",IF(OR(I11="危険",I11="毒物"),$AC$4,IF(I11="劇物",$AD$4,IF(I11="警告",$AE$4,IF(I11="注意",$AF$4,"")))))</f>
        <v/>
      </c>
      <c r="Z11" s="64" t="str">
        <f>IF(W11="","",X11+Y11)</f>
        <v/>
      </c>
      <c r="AA11" s="64" t="str">
        <f>IF(OR(Z11=$AH$5,Z11=$AJ$5,),"Ⅰ",IF(OR(Z11=$AH$6,Z11=$AI$6,),"Ⅱ",IF(OR(Z11=$AH$7,Z11=$AI$7,Z11=$AJ$7),"Ⅲ",IF(OR(Z11=$AH$8,Z11=$AI$8,),"Ⅳ",""))))</f>
        <v/>
      </c>
      <c r="AB11" s="64" t="str">
        <f t="shared" ref="AB11:AB52" si="0">IF(OR(AA11="Ⅰ",AA11="Ⅱ"),"対策要","")</f>
        <v/>
      </c>
      <c r="AC11" s="65" t="str">
        <f t="shared" ref="AC11:AC52" si="1">IF(AB11="対策要",VLOOKUP(G11,$BS$9:$BW$18,5,0),"")</f>
        <v/>
      </c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7"/>
      <c r="AS11" s="67"/>
      <c r="AT11" s="68"/>
      <c r="AU11" s="69"/>
      <c r="AV11" s="69"/>
      <c r="AW11" s="69"/>
      <c r="AX11" s="69"/>
      <c r="AY11" s="69"/>
      <c r="AZ11" s="69"/>
      <c r="BA11" s="69"/>
      <c r="BB11" s="69"/>
      <c r="BC11" s="70"/>
      <c r="BD11" s="71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3"/>
      <c r="BS11" s="56" t="s">
        <v>66</v>
      </c>
      <c r="BU11" s="48"/>
      <c r="BV11" s="48"/>
      <c r="BW11" s="1" t="s">
        <v>67</v>
      </c>
      <c r="BX11" s="48"/>
      <c r="BY11" s="48"/>
      <c r="BZ11" s="48"/>
    </row>
    <row r="12" spans="2:78" ht="21" customHeight="1">
      <c r="B12" s="122"/>
      <c r="C12" s="103">
        <v>2</v>
      </c>
      <c r="D12" s="115" t="s">
        <v>68</v>
      </c>
      <c r="E12" s="113"/>
      <c r="F12" s="113"/>
      <c r="G12" s="113" t="s">
        <v>60</v>
      </c>
      <c r="H12" s="113"/>
      <c r="I12" s="114" t="s">
        <v>64</v>
      </c>
      <c r="J12" s="114"/>
      <c r="K12" s="114"/>
      <c r="L12" s="114">
        <v>1</v>
      </c>
      <c r="M12" s="114"/>
      <c r="N12" s="59" t="s">
        <v>69</v>
      </c>
      <c r="O12" s="60"/>
      <c r="P12" s="60"/>
      <c r="Q12" s="60"/>
      <c r="R12" s="60"/>
      <c r="S12" s="60"/>
      <c r="T12" s="60"/>
      <c r="U12" s="60"/>
      <c r="V12" s="61"/>
      <c r="W12" s="62"/>
      <c r="X12" s="63" t="str">
        <f t="shared" ref="X12:X52" si="2">IF(W12="","",IF($W$6=1,$AB$5,IF($W$6=2,$AB$6,IF($W$6=3,$AB$7,IF($W$6=4,$AB$8)))))</f>
        <v/>
      </c>
      <c r="Y12" s="63" t="str">
        <f t="shared" ref="Y12:Y52" si="3">IF(W12="","",IF(OR(I12="危険",I12="毒物"),$AC$4,IF(I12="劇物",$AD$4,IF(I12="警告",$AE$4,IF(I12="注意",$AF$4,"")))))</f>
        <v/>
      </c>
      <c r="Z12" s="64" t="str">
        <f t="shared" ref="Z12:Z52" si="4">IF(W12="","",X12+Y12)</f>
        <v/>
      </c>
      <c r="AA12" s="64" t="str">
        <f t="shared" ref="AA12:AA52" si="5">IF(OR(Z12=$AH$5,Z12=$AJ$5,),"Ⅰ",IF(OR(Z12=$AH$6,Z12=$AI$6,),"Ⅱ",IF(OR(Z12=$AH$7,Z12=$AI$7,Z12=$AJ$7),"Ⅲ",IF(OR(Z12=$AH$8,Z12=$AI$8,),"Ⅳ",""))))</f>
        <v/>
      </c>
      <c r="AB12" s="64" t="str">
        <f t="shared" si="0"/>
        <v/>
      </c>
      <c r="AC12" s="65" t="str">
        <f t="shared" si="1"/>
        <v/>
      </c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7"/>
      <c r="AS12" s="67"/>
      <c r="AT12" s="68"/>
      <c r="AU12" s="69"/>
      <c r="AV12" s="69"/>
      <c r="AW12" s="69"/>
      <c r="AX12" s="69"/>
      <c r="AY12" s="69"/>
      <c r="AZ12" s="69"/>
      <c r="BA12" s="69"/>
      <c r="BB12" s="69"/>
      <c r="BC12" s="70"/>
      <c r="BD12" s="71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3"/>
      <c r="BS12" s="56" t="s">
        <v>70</v>
      </c>
      <c r="BU12" s="49"/>
      <c r="BW12" s="1" t="s">
        <v>71</v>
      </c>
      <c r="BX12" s="48"/>
      <c r="BY12" s="48"/>
      <c r="BZ12" s="48"/>
    </row>
    <row r="13" spans="2:78" ht="21" customHeight="1">
      <c r="B13" s="122"/>
      <c r="C13" s="104"/>
      <c r="D13" s="113"/>
      <c r="E13" s="113"/>
      <c r="F13" s="113"/>
      <c r="G13" s="113" t="s">
        <v>72</v>
      </c>
      <c r="H13" s="113"/>
      <c r="I13" s="114" t="s">
        <v>73</v>
      </c>
      <c r="J13" s="114"/>
      <c r="K13" s="114"/>
      <c r="L13" s="114">
        <v>2</v>
      </c>
      <c r="M13" s="114"/>
      <c r="N13" s="59" t="s">
        <v>74</v>
      </c>
      <c r="O13" s="60"/>
      <c r="P13" s="60"/>
      <c r="Q13" s="60"/>
      <c r="R13" s="60"/>
      <c r="S13" s="60"/>
      <c r="T13" s="60"/>
      <c r="U13" s="60"/>
      <c r="V13" s="61"/>
      <c r="W13" s="62"/>
      <c r="X13" s="63" t="str">
        <f t="shared" si="2"/>
        <v/>
      </c>
      <c r="Y13" s="63" t="str">
        <f t="shared" si="3"/>
        <v/>
      </c>
      <c r="Z13" s="64" t="str">
        <f t="shared" si="4"/>
        <v/>
      </c>
      <c r="AA13" s="64" t="str">
        <f t="shared" si="5"/>
        <v/>
      </c>
      <c r="AB13" s="64" t="str">
        <f t="shared" si="0"/>
        <v/>
      </c>
      <c r="AC13" s="65" t="str">
        <f t="shared" si="1"/>
        <v/>
      </c>
      <c r="AD13" s="74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7"/>
      <c r="AS13" s="67"/>
      <c r="AT13" s="68"/>
      <c r="AU13" s="69"/>
      <c r="AV13" s="69"/>
      <c r="AW13" s="69"/>
      <c r="AX13" s="69"/>
      <c r="AY13" s="69"/>
      <c r="AZ13" s="69"/>
      <c r="BA13" s="69"/>
      <c r="BB13" s="69"/>
      <c r="BC13" s="70"/>
      <c r="BD13" s="71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3"/>
      <c r="BS13" s="56" t="s">
        <v>75</v>
      </c>
      <c r="BU13" s="48"/>
      <c r="BV13" s="48"/>
      <c r="BW13" s="1" t="s">
        <v>76</v>
      </c>
      <c r="BX13" s="48"/>
      <c r="BY13" s="48"/>
      <c r="BZ13" s="48"/>
    </row>
    <row r="14" spans="2:78" ht="21" customHeight="1">
      <c r="B14" s="122"/>
      <c r="C14" s="103">
        <v>3</v>
      </c>
      <c r="D14" s="113" t="s">
        <v>77</v>
      </c>
      <c r="E14" s="113"/>
      <c r="F14" s="113"/>
      <c r="G14" s="113" t="s">
        <v>60</v>
      </c>
      <c r="H14" s="113"/>
      <c r="I14" s="114" t="s">
        <v>64</v>
      </c>
      <c r="J14" s="114"/>
      <c r="K14" s="114"/>
      <c r="L14" s="114">
        <v>1</v>
      </c>
      <c r="M14" s="114"/>
      <c r="N14" s="59" t="s">
        <v>78</v>
      </c>
      <c r="O14" s="60"/>
      <c r="P14" s="60"/>
      <c r="Q14" s="60"/>
      <c r="R14" s="60"/>
      <c r="S14" s="60"/>
      <c r="T14" s="60"/>
      <c r="U14" s="60"/>
      <c r="V14" s="61"/>
      <c r="W14" s="62"/>
      <c r="X14" s="63" t="str">
        <f t="shared" si="2"/>
        <v/>
      </c>
      <c r="Y14" s="63" t="str">
        <f t="shared" si="3"/>
        <v/>
      </c>
      <c r="Z14" s="64" t="str">
        <f t="shared" si="4"/>
        <v/>
      </c>
      <c r="AA14" s="64" t="str">
        <f t="shared" si="5"/>
        <v/>
      </c>
      <c r="AB14" s="64" t="str">
        <f t="shared" si="0"/>
        <v/>
      </c>
      <c r="AC14" s="65" t="str">
        <f t="shared" si="1"/>
        <v/>
      </c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7"/>
      <c r="AS14" s="67"/>
      <c r="AT14" s="69"/>
      <c r="AU14" s="69"/>
      <c r="AV14" s="69"/>
      <c r="AW14" s="69"/>
      <c r="AX14" s="69"/>
      <c r="AY14" s="69"/>
      <c r="AZ14" s="69"/>
      <c r="BA14" s="69"/>
      <c r="BB14" s="69"/>
      <c r="BC14" s="70"/>
      <c r="BD14" s="71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3"/>
      <c r="BS14" s="56" t="s">
        <v>79</v>
      </c>
      <c r="BU14" s="48"/>
      <c r="BV14" s="48"/>
      <c r="BW14" s="1" t="s">
        <v>80</v>
      </c>
      <c r="BX14" s="48"/>
      <c r="BY14" s="48"/>
      <c r="BZ14" s="48"/>
    </row>
    <row r="15" spans="2:78" ht="21" customHeight="1">
      <c r="B15" s="122"/>
      <c r="C15" s="117"/>
      <c r="D15" s="113"/>
      <c r="E15" s="113"/>
      <c r="F15" s="113"/>
      <c r="G15" s="113" t="s">
        <v>60</v>
      </c>
      <c r="H15" s="113"/>
      <c r="I15" s="114" t="s">
        <v>64</v>
      </c>
      <c r="J15" s="114"/>
      <c r="K15" s="114"/>
      <c r="L15" s="114">
        <v>2</v>
      </c>
      <c r="M15" s="114"/>
      <c r="N15" s="59" t="s">
        <v>81</v>
      </c>
      <c r="O15" s="60"/>
      <c r="P15" s="60"/>
      <c r="Q15" s="60"/>
      <c r="R15" s="60"/>
      <c r="S15" s="60"/>
      <c r="T15" s="60"/>
      <c r="U15" s="60"/>
      <c r="V15" s="61"/>
      <c r="W15" s="62"/>
      <c r="X15" s="63" t="str">
        <f t="shared" si="2"/>
        <v/>
      </c>
      <c r="Y15" s="63" t="str">
        <f t="shared" si="3"/>
        <v/>
      </c>
      <c r="Z15" s="64" t="str">
        <f t="shared" si="4"/>
        <v/>
      </c>
      <c r="AA15" s="64" t="str">
        <f t="shared" si="5"/>
        <v/>
      </c>
      <c r="AB15" s="64" t="str">
        <f t="shared" si="0"/>
        <v/>
      </c>
      <c r="AC15" s="65" t="str">
        <f t="shared" si="1"/>
        <v/>
      </c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7"/>
      <c r="AS15" s="67"/>
      <c r="AT15" s="69"/>
      <c r="AU15" s="69"/>
      <c r="AV15" s="69"/>
      <c r="AW15" s="75"/>
      <c r="AX15" s="69"/>
      <c r="AY15" s="69"/>
      <c r="AZ15" s="69"/>
      <c r="BA15" s="69"/>
      <c r="BB15" s="69"/>
      <c r="BC15" s="70"/>
      <c r="BD15" s="71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3"/>
      <c r="BS15" s="56" t="s">
        <v>82</v>
      </c>
      <c r="BV15" s="49"/>
      <c r="BW15" s="1" t="s">
        <v>83</v>
      </c>
      <c r="BY15" s="48"/>
      <c r="BZ15" s="48"/>
    </row>
    <row r="16" spans="2:78" ht="21" customHeight="1">
      <c r="B16" s="122"/>
      <c r="C16" s="117"/>
      <c r="D16" s="113"/>
      <c r="E16" s="113"/>
      <c r="F16" s="113"/>
      <c r="G16" s="113" t="s">
        <v>60</v>
      </c>
      <c r="H16" s="113"/>
      <c r="I16" s="114" t="s">
        <v>73</v>
      </c>
      <c r="J16" s="114"/>
      <c r="K16" s="114"/>
      <c r="L16" s="114">
        <v>3</v>
      </c>
      <c r="M16" s="114"/>
      <c r="N16" s="59" t="s">
        <v>84</v>
      </c>
      <c r="O16" s="60"/>
      <c r="P16" s="60"/>
      <c r="Q16" s="60"/>
      <c r="R16" s="60"/>
      <c r="S16" s="60"/>
      <c r="T16" s="60"/>
      <c r="U16" s="60"/>
      <c r="V16" s="61"/>
      <c r="W16" s="62"/>
      <c r="X16" s="63" t="str">
        <f t="shared" si="2"/>
        <v/>
      </c>
      <c r="Y16" s="63" t="str">
        <f t="shared" si="3"/>
        <v/>
      </c>
      <c r="Z16" s="64" t="str">
        <f t="shared" si="4"/>
        <v/>
      </c>
      <c r="AA16" s="64" t="str">
        <f t="shared" si="5"/>
        <v/>
      </c>
      <c r="AB16" s="64" t="str">
        <f t="shared" si="0"/>
        <v/>
      </c>
      <c r="AC16" s="65" t="str">
        <f t="shared" si="1"/>
        <v/>
      </c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7"/>
      <c r="AS16" s="67"/>
      <c r="AT16" s="69"/>
      <c r="AU16" s="69"/>
      <c r="AV16" s="69"/>
      <c r="AW16" s="69"/>
      <c r="AX16" s="69"/>
      <c r="AY16" s="69"/>
      <c r="AZ16" s="69"/>
      <c r="BA16" s="69"/>
      <c r="BB16" s="69"/>
      <c r="BC16" s="70"/>
      <c r="BD16" s="71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3"/>
      <c r="BS16" s="56" t="s">
        <v>85</v>
      </c>
      <c r="BU16" s="48"/>
      <c r="BV16" s="48"/>
      <c r="BW16" s="1" t="s">
        <v>86</v>
      </c>
      <c r="BX16" s="48"/>
      <c r="BY16" s="48"/>
      <c r="BZ16" s="48"/>
    </row>
    <row r="17" spans="2:78" ht="21" customHeight="1">
      <c r="B17" s="123"/>
      <c r="C17" s="104"/>
      <c r="D17" s="113"/>
      <c r="E17" s="113"/>
      <c r="F17" s="113"/>
      <c r="G17" s="113" t="s">
        <v>72</v>
      </c>
      <c r="H17" s="113"/>
      <c r="I17" s="114" t="s">
        <v>73</v>
      </c>
      <c r="J17" s="114"/>
      <c r="K17" s="114"/>
      <c r="L17" s="114">
        <v>4</v>
      </c>
      <c r="M17" s="114"/>
      <c r="N17" s="59" t="s">
        <v>87</v>
      </c>
      <c r="O17" s="60"/>
      <c r="P17" s="60"/>
      <c r="Q17" s="60"/>
      <c r="R17" s="60"/>
      <c r="S17" s="60"/>
      <c r="T17" s="60"/>
      <c r="U17" s="60"/>
      <c r="V17" s="61"/>
      <c r="W17" s="62"/>
      <c r="X17" s="63" t="str">
        <f t="shared" si="2"/>
        <v/>
      </c>
      <c r="Y17" s="63" t="str">
        <f t="shared" si="3"/>
        <v/>
      </c>
      <c r="Z17" s="64" t="str">
        <f t="shared" si="4"/>
        <v/>
      </c>
      <c r="AA17" s="64" t="str">
        <f t="shared" si="5"/>
        <v/>
      </c>
      <c r="AB17" s="64" t="str">
        <f t="shared" si="0"/>
        <v/>
      </c>
      <c r="AC17" s="65" t="str">
        <f t="shared" si="1"/>
        <v/>
      </c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7"/>
      <c r="AS17" s="67"/>
      <c r="AT17" s="69"/>
      <c r="AU17" s="69"/>
      <c r="AV17" s="69"/>
      <c r="AW17" s="69"/>
      <c r="AX17" s="69"/>
      <c r="AY17" s="69"/>
      <c r="AZ17" s="69"/>
      <c r="BA17" s="69"/>
      <c r="BB17" s="69"/>
      <c r="BC17" s="70"/>
      <c r="BD17" s="71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3"/>
      <c r="BS17" s="56" t="s">
        <v>88</v>
      </c>
      <c r="BU17" s="48"/>
      <c r="BV17" s="48"/>
      <c r="BW17" s="1" t="s">
        <v>89</v>
      </c>
      <c r="BX17" s="48"/>
      <c r="BY17" s="48"/>
      <c r="BZ17" s="48"/>
    </row>
    <row r="18" spans="2:78" ht="21" customHeight="1">
      <c r="B18" s="121" t="s">
        <v>90</v>
      </c>
      <c r="C18" s="103">
        <v>4</v>
      </c>
      <c r="D18" s="115" t="s">
        <v>91</v>
      </c>
      <c r="E18" s="115"/>
      <c r="F18" s="115"/>
      <c r="G18" s="113" t="s">
        <v>66</v>
      </c>
      <c r="H18" s="113"/>
      <c r="I18" s="114" t="s">
        <v>92</v>
      </c>
      <c r="J18" s="114"/>
      <c r="K18" s="114"/>
      <c r="L18" s="114" t="s">
        <v>93</v>
      </c>
      <c r="M18" s="114"/>
      <c r="N18" s="59" t="s">
        <v>94</v>
      </c>
      <c r="O18" s="60"/>
      <c r="P18" s="60"/>
      <c r="Q18" s="60"/>
      <c r="R18" s="60"/>
      <c r="S18" s="60"/>
      <c r="T18" s="60"/>
      <c r="U18" s="60"/>
      <c r="V18" s="61"/>
      <c r="W18" s="62"/>
      <c r="X18" s="63" t="str">
        <f t="shared" si="2"/>
        <v/>
      </c>
      <c r="Y18" s="63" t="str">
        <f t="shared" si="3"/>
        <v/>
      </c>
      <c r="Z18" s="64" t="str">
        <f t="shared" si="4"/>
        <v/>
      </c>
      <c r="AA18" s="64" t="str">
        <f t="shared" si="5"/>
        <v/>
      </c>
      <c r="AB18" s="64" t="str">
        <f t="shared" si="0"/>
        <v/>
      </c>
      <c r="AC18" s="65" t="str">
        <f t="shared" si="1"/>
        <v/>
      </c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7"/>
      <c r="AS18" s="67"/>
      <c r="AT18" s="69"/>
      <c r="AU18" s="69"/>
      <c r="AV18" s="69"/>
      <c r="AW18" s="69"/>
      <c r="AX18" s="69"/>
      <c r="AY18" s="69"/>
      <c r="AZ18" s="69"/>
      <c r="BA18" s="69"/>
      <c r="BB18" s="69"/>
      <c r="BC18" s="70"/>
      <c r="BD18" s="71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3"/>
      <c r="BS18" s="76" t="s">
        <v>95</v>
      </c>
      <c r="BV18" s="49"/>
      <c r="BW18" s="1" t="s">
        <v>96</v>
      </c>
      <c r="BY18" s="48"/>
      <c r="BZ18" s="48"/>
    </row>
    <row r="19" spans="2:78" ht="21" customHeight="1">
      <c r="B19" s="122"/>
      <c r="C19" s="117"/>
      <c r="D19" s="115"/>
      <c r="E19" s="115"/>
      <c r="F19" s="115"/>
      <c r="G19" s="113" t="s">
        <v>66</v>
      </c>
      <c r="H19" s="113"/>
      <c r="I19" s="114" t="s">
        <v>9</v>
      </c>
      <c r="J19" s="114"/>
      <c r="K19" s="114"/>
      <c r="L19" s="114">
        <v>3</v>
      </c>
      <c r="M19" s="114"/>
      <c r="N19" s="59" t="s">
        <v>97</v>
      </c>
      <c r="O19" s="60"/>
      <c r="P19" s="60"/>
      <c r="Q19" s="60"/>
      <c r="R19" s="60"/>
      <c r="S19" s="60"/>
      <c r="T19" s="60"/>
      <c r="U19" s="60"/>
      <c r="V19" s="61"/>
      <c r="W19" s="62"/>
      <c r="X19" s="63" t="str">
        <f t="shared" si="2"/>
        <v/>
      </c>
      <c r="Y19" s="63" t="str">
        <f t="shared" si="3"/>
        <v/>
      </c>
      <c r="Z19" s="64" t="str">
        <f t="shared" si="4"/>
        <v/>
      </c>
      <c r="AA19" s="64" t="str">
        <f t="shared" si="5"/>
        <v/>
      </c>
      <c r="AB19" s="64" t="str">
        <f t="shared" si="0"/>
        <v/>
      </c>
      <c r="AC19" s="65" t="str">
        <f t="shared" si="1"/>
        <v/>
      </c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7"/>
      <c r="AS19" s="67"/>
      <c r="AT19" s="69"/>
      <c r="AU19" s="69"/>
      <c r="AV19" s="69"/>
      <c r="AW19" s="69"/>
      <c r="AX19" s="69"/>
      <c r="AY19" s="69"/>
      <c r="AZ19" s="69"/>
      <c r="BA19" s="69"/>
      <c r="BB19" s="69"/>
      <c r="BC19" s="70"/>
      <c r="BD19" s="71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3"/>
      <c r="BU19" s="48"/>
      <c r="BV19" s="48"/>
      <c r="BW19" s="48"/>
      <c r="BX19" s="48"/>
      <c r="BY19" s="48"/>
      <c r="BZ19" s="48"/>
    </row>
    <row r="20" spans="2:78" ht="21" customHeight="1">
      <c r="B20" s="122"/>
      <c r="C20" s="117"/>
      <c r="D20" s="115"/>
      <c r="E20" s="115"/>
      <c r="F20" s="115"/>
      <c r="G20" s="113" t="s">
        <v>79</v>
      </c>
      <c r="H20" s="113"/>
      <c r="I20" s="114" t="s">
        <v>98</v>
      </c>
      <c r="J20" s="114"/>
      <c r="K20" s="114"/>
      <c r="L20" s="114">
        <v>4</v>
      </c>
      <c r="M20" s="114"/>
      <c r="N20" s="59" t="s">
        <v>97</v>
      </c>
      <c r="O20" s="60"/>
      <c r="P20" s="60"/>
      <c r="Q20" s="60"/>
      <c r="R20" s="60"/>
      <c r="S20" s="60"/>
      <c r="T20" s="60"/>
      <c r="U20" s="60"/>
      <c r="V20" s="61"/>
      <c r="W20" s="62"/>
      <c r="X20" s="63" t="str">
        <f t="shared" si="2"/>
        <v/>
      </c>
      <c r="Y20" s="63" t="str">
        <f t="shared" si="3"/>
        <v/>
      </c>
      <c r="Z20" s="64" t="str">
        <f t="shared" si="4"/>
        <v/>
      </c>
      <c r="AA20" s="64" t="str">
        <f t="shared" si="5"/>
        <v/>
      </c>
      <c r="AB20" s="64" t="str">
        <f t="shared" si="0"/>
        <v/>
      </c>
      <c r="AC20" s="65" t="str">
        <f t="shared" si="1"/>
        <v/>
      </c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7"/>
      <c r="AS20" s="67"/>
      <c r="AT20" s="69"/>
      <c r="AU20" s="69"/>
      <c r="AV20" s="69"/>
      <c r="AW20" s="69"/>
      <c r="AX20" s="69"/>
      <c r="AY20" s="69"/>
      <c r="AZ20" s="69"/>
      <c r="BA20" s="69"/>
      <c r="BB20" s="69"/>
      <c r="BC20" s="70"/>
      <c r="BD20" s="71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3"/>
      <c r="BU20" s="48"/>
      <c r="BV20" s="48"/>
      <c r="BW20" s="48"/>
      <c r="BX20" s="48"/>
      <c r="BY20" s="48"/>
      <c r="BZ20" s="48"/>
    </row>
    <row r="21" spans="2:78" ht="21" customHeight="1">
      <c r="B21" s="122"/>
      <c r="C21" s="104"/>
      <c r="D21" s="115"/>
      <c r="E21" s="115"/>
      <c r="F21" s="115"/>
      <c r="G21" s="113" t="s">
        <v>72</v>
      </c>
      <c r="H21" s="113"/>
      <c r="I21" s="114" t="s">
        <v>99</v>
      </c>
      <c r="J21" s="114"/>
      <c r="K21" s="114"/>
      <c r="L21" s="114">
        <v>5</v>
      </c>
      <c r="M21" s="114"/>
      <c r="N21" s="59" t="s">
        <v>100</v>
      </c>
      <c r="O21" s="60"/>
      <c r="P21" s="60"/>
      <c r="Q21" s="60"/>
      <c r="R21" s="60"/>
      <c r="S21" s="60"/>
      <c r="T21" s="60"/>
      <c r="U21" s="60"/>
      <c r="V21" s="61"/>
      <c r="W21" s="62"/>
      <c r="X21" s="63" t="str">
        <f t="shared" si="2"/>
        <v/>
      </c>
      <c r="Y21" s="63" t="str">
        <f t="shared" si="3"/>
        <v/>
      </c>
      <c r="Z21" s="64" t="str">
        <f t="shared" si="4"/>
        <v/>
      </c>
      <c r="AA21" s="64" t="str">
        <f t="shared" si="5"/>
        <v/>
      </c>
      <c r="AB21" s="64" t="str">
        <f t="shared" si="0"/>
        <v/>
      </c>
      <c r="AC21" s="65" t="str">
        <f t="shared" si="1"/>
        <v/>
      </c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7"/>
      <c r="AS21" s="67"/>
      <c r="AT21" s="69"/>
      <c r="AU21" s="69"/>
      <c r="AV21" s="69"/>
      <c r="AW21" s="69"/>
      <c r="AX21" s="69"/>
      <c r="AY21" s="69"/>
      <c r="AZ21" s="69"/>
      <c r="BA21" s="69"/>
      <c r="BB21" s="69"/>
      <c r="BC21" s="70"/>
      <c r="BD21" s="71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3"/>
      <c r="BW21" s="49"/>
    </row>
    <row r="22" spans="2:78" ht="21" customHeight="1">
      <c r="B22" s="122"/>
      <c r="C22" s="103">
        <v>5</v>
      </c>
      <c r="D22" s="115" t="s">
        <v>101</v>
      </c>
      <c r="E22" s="115"/>
      <c r="F22" s="115"/>
      <c r="G22" s="113" t="s">
        <v>66</v>
      </c>
      <c r="H22" s="113"/>
      <c r="I22" s="114" t="s">
        <v>92</v>
      </c>
      <c r="J22" s="114"/>
      <c r="K22" s="114"/>
      <c r="L22" s="114" t="s">
        <v>93</v>
      </c>
      <c r="M22" s="114"/>
      <c r="N22" s="59" t="s">
        <v>102</v>
      </c>
      <c r="O22" s="60"/>
      <c r="P22" s="60"/>
      <c r="Q22" s="60"/>
      <c r="R22" s="60"/>
      <c r="S22" s="60"/>
      <c r="T22" s="60"/>
      <c r="U22" s="60"/>
      <c r="V22" s="61"/>
      <c r="W22" s="62"/>
      <c r="X22" s="63" t="str">
        <f t="shared" si="2"/>
        <v/>
      </c>
      <c r="Y22" s="63" t="str">
        <f t="shared" si="3"/>
        <v/>
      </c>
      <c r="Z22" s="64" t="str">
        <f t="shared" si="4"/>
        <v/>
      </c>
      <c r="AA22" s="64" t="str">
        <f t="shared" si="5"/>
        <v/>
      </c>
      <c r="AB22" s="64" t="str">
        <f t="shared" si="0"/>
        <v/>
      </c>
      <c r="AC22" s="65" t="str">
        <f t="shared" si="1"/>
        <v/>
      </c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7"/>
      <c r="AS22" s="67"/>
      <c r="AT22" s="69"/>
      <c r="AU22" s="69"/>
      <c r="AV22" s="69"/>
      <c r="AW22" s="69"/>
      <c r="AX22" s="69"/>
      <c r="AY22" s="69"/>
      <c r="AZ22" s="69"/>
      <c r="BA22" s="69"/>
      <c r="BB22" s="69"/>
      <c r="BC22" s="70"/>
      <c r="BD22" s="71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3"/>
      <c r="BU22" s="48"/>
      <c r="BV22" s="48"/>
      <c r="BW22" s="48"/>
      <c r="BX22" s="48"/>
      <c r="BY22" s="48"/>
      <c r="BZ22" s="48"/>
    </row>
    <row r="23" spans="2:78" ht="21" customHeight="1">
      <c r="B23" s="122"/>
      <c r="C23" s="117"/>
      <c r="D23" s="115"/>
      <c r="E23" s="115"/>
      <c r="F23" s="115"/>
      <c r="G23" s="113" t="s">
        <v>66</v>
      </c>
      <c r="H23" s="113"/>
      <c r="I23" s="114" t="s">
        <v>9</v>
      </c>
      <c r="J23" s="114"/>
      <c r="K23" s="114"/>
      <c r="L23" s="114">
        <v>3</v>
      </c>
      <c r="M23" s="114"/>
      <c r="N23" s="59" t="s">
        <v>103</v>
      </c>
      <c r="O23" s="60"/>
      <c r="P23" s="60"/>
      <c r="Q23" s="60"/>
      <c r="R23" s="60"/>
      <c r="S23" s="60"/>
      <c r="T23" s="60"/>
      <c r="U23" s="60"/>
      <c r="V23" s="61"/>
      <c r="W23" s="62"/>
      <c r="X23" s="63" t="str">
        <f t="shared" si="2"/>
        <v/>
      </c>
      <c r="Y23" s="63" t="str">
        <f t="shared" si="3"/>
        <v/>
      </c>
      <c r="Z23" s="64" t="str">
        <f t="shared" si="4"/>
        <v/>
      </c>
      <c r="AA23" s="64" t="str">
        <f t="shared" si="5"/>
        <v/>
      </c>
      <c r="AB23" s="64" t="str">
        <f t="shared" si="0"/>
        <v/>
      </c>
      <c r="AC23" s="65" t="str">
        <f t="shared" si="1"/>
        <v/>
      </c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7"/>
      <c r="AS23" s="67"/>
      <c r="AT23" s="69"/>
      <c r="AU23" s="69"/>
      <c r="AV23" s="69"/>
      <c r="AW23" s="69"/>
      <c r="AX23" s="69"/>
      <c r="AY23" s="69"/>
      <c r="AZ23" s="69"/>
      <c r="BA23" s="69"/>
      <c r="BB23" s="69"/>
      <c r="BC23" s="70"/>
      <c r="BD23" s="71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3"/>
      <c r="BU23" s="48"/>
      <c r="BV23" s="48"/>
      <c r="BW23" s="48"/>
      <c r="BX23" s="48"/>
      <c r="BY23" s="48"/>
      <c r="BZ23" s="48"/>
    </row>
    <row r="24" spans="2:78" ht="21" customHeight="1">
      <c r="B24" s="122"/>
      <c r="C24" s="117"/>
      <c r="D24" s="115"/>
      <c r="E24" s="115"/>
      <c r="F24" s="115"/>
      <c r="G24" s="113" t="s">
        <v>79</v>
      </c>
      <c r="H24" s="113"/>
      <c r="I24" s="114" t="s">
        <v>98</v>
      </c>
      <c r="J24" s="114"/>
      <c r="K24" s="114"/>
      <c r="L24" s="114">
        <v>4</v>
      </c>
      <c r="M24" s="114"/>
      <c r="N24" s="59" t="s">
        <v>103</v>
      </c>
      <c r="O24" s="60"/>
      <c r="P24" s="60"/>
      <c r="Q24" s="60"/>
      <c r="R24" s="60"/>
      <c r="S24" s="60"/>
      <c r="T24" s="60"/>
      <c r="U24" s="60"/>
      <c r="V24" s="61"/>
      <c r="W24" s="62"/>
      <c r="X24" s="63" t="str">
        <f t="shared" si="2"/>
        <v/>
      </c>
      <c r="Y24" s="63" t="str">
        <f t="shared" si="3"/>
        <v/>
      </c>
      <c r="Z24" s="64" t="str">
        <f t="shared" si="4"/>
        <v/>
      </c>
      <c r="AA24" s="64" t="str">
        <f t="shared" si="5"/>
        <v/>
      </c>
      <c r="AB24" s="64" t="str">
        <f t="shared" si="0"/>
        <v/>
      </c>
      <c r="AC24" s="65" t="str">
        <f t="shared" si="1"/>
        <v/>
      </c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7"/>
      <c r="AS24" s="67"/>
      <c r="AT24" s="69"/>
      <c r="AU24" s="69"/>
      <c r="AV24" s="69"/>
      <c r="AW24" s="69"/>
      <c r="AX24" s="69"/>
      <c r="AY24" s="69"/>
      <c r="AZ24" s="69"/>
      <c r="BA24" s="69"/>
      <c r="BB24" s="69"/>
      <c r="BC24" s="70"/>
      <c r="BD24" s="71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3"/>
      <c r="BV24" s="49"/>
      <c r="BY24" s="48"/>
      <c r="BZ24" s="48"/>
    </row>
    <row r="25" spans="2:78" ht="21" customHeight="1">
      <c r="B25" s="122"/>
      <c r="C25" s="104"/>
      <c r="D25" s="115"/>
      <c r="E25" s="115"/>
      <c r="F25" s="115"/>
      <c r="G25" s="113" t="s">
        <v>72</v>
      </c>
      <c r="H25" s="113"/>
      <c r="I25" s="114" t="s">
        <v>99</v>
      </c>
      <c r="J25" s="114"/>
      <c r="K25" s="114"/>
      <c r="L25" s="114">
        <v>5</v>
      </c>
      <c r="M25" s="114"/>
      <c r="N25" s="59" t="s">
        <v>104</v>
      </c>
      <c r="O25" s="60"/>
      <c r="P25" s="60"/>
      <c r="Q25" s="60"/>
      <c r="R25" s="60"/>
      <c r="S25" s="60"/>
      <c r="T25" s="60"/>
      <c r="U25" s="60"/>
      <c r="V25" s="61"/>
      <c r="W25" s="62"/>
      <c r="X25" s="63" t="str">
        <f t="shared" si="2"/>
        <v/>
      </c>
      <c r="Y25" s="63" t="str">
        <f t="shared" si="3"/>
        <v/>
      </c>
      <c r="Z25" s="64" t="str">
        <f t="shared" si="4"/>
        <v/>
      </c>
      <c r="AA25" s="64" t="str">
        <f t="shared" si="5"/>
        <v/>
      </c>
      <c r="AB25" s="64" t="str">
        <f t="shared" si="0"/>
        <v/>
      </c>
      <c r="AC25" s="65" t="str">
        <f t="shared" si="1"/>
        <v/>
      </c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7"/>
      <c r="AS25" s="67"/>
      <c r="AT25" s="69"/>
      <c r="AU25" s="69"/>
      <c r="AV25" s="69"/>
      <c r="AW25" s="69"/>
      <c r="AX25" s="69"/>
      <c r="AY25" s="69"/>
      <c r="AZ25" s="69"/>
      <c r="BA25" s="69"/>
      <c r="BB25" s="69"/>
      <c r="BC25" s="70"/>
      <c r="BD25" s="71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3"/>
      <c r="BU25" s="48"/>
      <c r="BV25" s="48"/>
      <c r="BW25" s="48"/>
      <c r="BX25" s="48"/>
      <c r="BY25" s="48"/>
      <c r="BZ25" s="48"/>
    </row>
    <row r="26" spans="2:78" ht="21" customHeight="1">
      <c r="B26" s="122"/>
      <c r="C26" s="103">
        <v>6</v>
      </c>
      <c r="D26" s="115" t="s">
        <v>105</v>
      </c>
      <c r="E26" s="115"/>
      <c r="F26" s="115"/>
      <c r="G26" s="113" t="s">
        <v>66</v>
      </c>
      <c r="H26" s="113"/>
      <c r="I26" s="113" t="s">
        <v>92</v>
      </c>
      <c r="J26" s="113"/>
      <c r="K26" s="113"/>
      <c r="L26" s="114" t="s">
        <v>93</v>
      </c>
      <c r="M26" s="114"/>
      <c r="N26" s="59" t="s">
        <v>106</v>
      </c>
      <c r="O26" s="60"/>
      <c r="P26" s="60"/>
      <c r="Q26" s="60"/>
      <c r="R26" s="60"/>
      <c r="S26" s="60"/>
      <c r="T26" s="60"/>
      <c r="U26" s="60"/>
      <c r="V26" s="61"/>
      <c r="W26" s="62"/>
      <c r="X26" s="63" t="str">
        <f t="shared" si="2"/>
        <v/>
      </c>
      <c r="Y26" s="63" t="str">
        <f t="shared" si="3"/>
        <v/>
      </c>
      <c r="Z26" s="64" t="str">
        <f t="shared" si="4"/>
        <v/>
      </c>
      <c r="AA26" s="64" t="str">
        <f t="shared" si="5"/>
        <v/>
      </c>
      <c r="AB26" s="64" t="str">
        <f t="shared" si="0"/>
        <v/>
      </c>
      <c r="AC26" s="65" t="str">
        <f t="shared" si="1"/>
        <v/>
      </c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7"/>
      <c r="AS26" s="67"/>
      <c r="AT26" s="69"/>
      <c r="AU26" s="69"/>
      <c r="AV26" s="69"/>
      <c r="AW26" s="69"/>
      <c r="AX26" s="69"/>
      <c r="AY26" s="69"/>
      <c r="AZ26" s="69"/>
      <c r="BA26" s="69"/>
      <c r="BB26" s="69"/>
      <c r="BC26" s="70"/>
      <c r="BD26" s="71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3"/>
      <c r="BU26" s="48"/>
      <c r="BV26" s="48"/>
      <c r="BW26" s="48"/>
      <c r="BX26" s="48"/>
      <c r="BY26" s="48"/>
      <c r="BZ26" s="48"/>
    </row>
    <row r="27" spans="2:78" ht="21" customHeight="1">
      <c r="B27" s="122"/>
      <c r="C27" s="117"/>
      <c r="D27" s="115"/>
      <c r="E27" s="115"/>
      <c r="F27" s="115"/>
      <c r="G27" s="113" t="s">
        <v>66</v>
      </c>
      <c r="H27" s="113"/>
      <c r="I27" s="113" t="s">
        <v>9</v>
      </c>
      <c r="J27" s="113"/>
      <c r="K27" s="113"/>
      <c r="L27" s="114">
        <v>3</v>
      </c>
      <c r="M27" s="114"/>
      <c r="N27" s="59" t="s">
        <v>107</v>
      </c>
      <c r="O27" s="60"/>
      <c r="P27" s="60"/>
      <c r="Q27" s="60"/>
      <c r="R27" s="60"/>
      <c r="S27" s="60"/>
      <c r="T27" s="60"/>
      <c r="U27" s="60"/>
      <c r="V27" s="61"/>
      <c r="W27" s="62"/>
      <c r="X27" s="63" t="str">
        <f t="shared" si="2"/>
        <v/>
      </c>
      <c r="Y27" s="63" t="str">
        <f t="shared" si="3"/>
        <v/>
      </c>
      <c r="Z27" s="64" t="str">
        <f t="shared" si="4"/>
        <v/>
      </c>
      <c r="AA27" s="64" t="str">
        <f t="shared" si="5"/>
        <v/>
      </c>
      <c r="AB27" s="64" t="str">
        <f t="shared" si="0"/>
        <v/>
      </c>
      <c r="AC27" s="65" t="str">
        <f t="shared" si="1"/>
        <v/>
      </c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7"/>
      <c r="AS27" s="67"/>
      <c r="AT27" s="68"/>
      <c r="AU27" s="69"/>
      <c r="AV27" s="69"/>
      <c r="AW27" s="69"/>
      <c r="AX27" s="69"/>
      <c r="AY27" s="69"/>
      <c r="AZ27" s="69"/>
      <c r="BA27" s="69"/>
      <c r="BB27" s="69"/>
      <c r="BC27" s="70"/>
      <c r="BD27" s="71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3"/>
      <c r="BV27" s="49"/>
      <c r="BX27" s="48"/>
      <c r="BY27" s="48"/>
      <c r="BZ27" s="48"/>
    </row>
    <row r="28" spans="2:78" ht="21" customHeight="1">
      <c r="B28" s="122"/>
      <c r="C28" s="117"/>
      <c r="D28" s="115"/>
      <c r="E28" s="115"/>
      <c r="F28" s="115"/>
      <c r="G28" s="77" t="s">
        <v>79</v>
      </c>
      <c r="H28" s="77"/>
      <c r="I28" s="113" t="s">
        <v>98</v>
      </c>
      <c r="J28" s="113"/>
      <c r="K28" s="113"/>
      <c r="L28" s="114">
        <v>4</v>
      </c>
      <c r="M28" s="114"/>
      <c r="N28" s="59" t="s">
        <v>107</v>
      </c>
      <c r="O28" s="60"/>
      <c r="P28" s="60"/>
      <c r="Q28" s="60"/>
      <c r="R28" s="60"/>
      <c r="S28" s="60"/>
      <c r="T28" s="60"/>
      <c r="U28" s="60"/>
      <c r="V28" s="61"/>
      <c r="W28" s="62"/>
      <c r="X28" s="63" t="str">
        <f t="shared" si="2"/>
        <v/>
      </c>
      <c r="Y28" s="63" t="str">
        <f t="shared" si="3"/>
        <v/>
      </c>
      <c r="Z28" s="64" t="str">
        <f t="shared" si="4"/>
        <v/>
      </c>
      <c r="AA28" s="64" t="str">
        <f t="shared" si="5"/>
        <v/>
      </c>
      <c r="AB28" s="64" t="str">
        <f t="shared" si="0"/>
        <v/>
      </c>
      <c r="AC28" s="65" t="str">
        <f t="shared" si="1"/>
        <v/>
      </c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7"/>
      <c r="AS28" s="67"/>
      <c r="AT28" s="69"/>
      <c r="AU28" s="69"/>
      <c r="AV28" s="69"/>
      <c r="AW28" s="75"/>
      <c r="AX28" s="69"/>
      <c r="AY28" s="69"/>
      <c r="AZ28" s="69"/>
      <c r="BA28" s="69"/>
      <c r="BB28" s="69"/>
      <c r="BC28" s="70"/>
      <c r="BD28" s="71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3"/>
      <c r="BX28" s="48"/>
      <c r="BY28" s="48"/>
      <c r="BZ28" s="48"/>
    </row>
    <row r="29" spans="2:78" ht="21" customHeight="1">
      <c r="B29" s="122"/>
      <c r="C29" s="104"/>
      <c r="D29" s="115"/>
      <c r="E29" s="115"/>
      <c r="F29" s="115"/>
      <c r="G29" s="78" t="s">
        <v>72</v>
      </c>
      <c r="H29" s="77"/>
      <c r="I29" s="113" t="s">
        <v>99</v>
      </c>
      <c r="J29" s="113"/>
      <c r="K29" s="113"/>
      <c r="L29" s="114">
        <v>5</v>
      </c>
      <c r="M29" s="114"/>
      <c r="N29" s="59" t="s">
        <v>108</v>
      </c>
      <c r="O29" s="60"/>
      <c r="P29" s="60"/>
      <c r="Q29" s="60"/>
      <c r="R29" s="60"/>
      <c r="S29" s="60"/>
      <c r="T29" s="60"/>
      <c r="U29" s="60"/>
      <c r="V29" s="61"/>
      <c r="W29" s="62"/>
      <c r="X29" s="63" t="str">
        <f t="shared" si="2"/>
        <v/>
      </c>
      <c r="Y29" s="63" t="str">
        <f t="shared" si="3"/>
        <v/>
      </c>
      <c r="Z29" s="64" t="str">
        <f t="shared" si="4"/>
        <v/>
      </c>
      <c r="AA29" s="64" t="str">
        <f t="shared" si="5"/>
        <v/>
      </c>
      <c r="AB29" s="64" t="str">
        <f t="shared" si="0"/>
        <v/>
      </c>
      <c r="AC29" s="65" t="str">
        <f t="shared" si="1"/>
        <v/>
      </c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7"/>
      <c r="AS29" s="67"/>
      <c r="AT29" s="69"/>
      <c r="AU29" s="69"/>
      <c r="AV29" s="69"/>
      <c r="AW29" s="69"/>
      <c r="AX29" s="69"/>
      <c r="AY29" s="69"/>
      <c r="AZ29" s="69"/>
      <c r="BA29" s="69"/>
      <c r="BB29" s="69"/>
      <c r="BC29" s="70"/>
      <c r="BD29" s="71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3"/>
      <c r="BW29" s="49"/>
      <c r="BX29" s="48"/>
      <c r="BY29" s="48"/>
      <c r="BZ29" s="48"/>
    </row>
    <row r="30" spans="2:78" ht="21" customHeight="1">
      <c r="B30" s="122"/>
      <c r="C30" s="103">
        <v>7</v>
      </c>
      <c r="D30" s="115" t="s">
        <v>109</v>
      </c>
      <c r="E30" s="115"/>
      <c r="F30" s="115"/>
      <c r="G30" s="77" t="s">
        <v>70</v>
      </c>
      <c r="H30" s="77"/>
      <c r="I30" s="113" t="s">
        <v>9</v>
      </c>
      <c r="J30" s="113"/>
      <c r="K30" s="113"/>
      <c r="L30" s="114" t="s">
        <v>110</v>
      </c>
      <c r="M30" s="114"/>
      <c r="N30" s="59" t="s">
        <v>111</v>
      </c>
      <c r="O30" s="60"/>
      <c r="P30" s="60"/>
      <c r="Q30" s="60"/>
      <c r="R30" s="60"/>
      <c r="S30" s="60"/>
      <c r="T30" s="60"/>
      <c r="U30" s="60"/>
      <c r="V30" s="61"/>
      <c r="W30" s="62"/>
      <c r="X30" s="63" t="str">
        <f t="shared" si="2"/>
        <v/>
      </c>
      <c r="Y30" s="63" t="str">
        <f t="shared" si="3"/>
        <v/>
      </c>
      <c r="Z30" s="64" t="str">
        <f t="shared" si="4"/>
        <v/>
      </c>
      <c r="AA30" s="64" t="str">
        <f t="shared" si="5"/>
        <v/>
      </c>
      <c r="AB30" s="64" t="str">
        <f t="shared" si="0"/>
        <v/>
      </c>
      <c r="AC30" s="65" t="str">
        <f t="shared" si="1"/>
        <v/>
      </c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7"/>
      <c r="AS30" s="67"/>
      <c r="AT30" s="69"/>
      <c r="AU30" s="69"/>
      <c r="AV30" s="69"/>
      <c r="AW30" s="69"/>
      <c r="AX30" s="69"/>
      <c r="AY30" s="69"/>
      <c r="AZ30" s="69"/>
      <c r="BA30" s="69"/>
      <c r="BB30" s="69"/>
      <c r="BC30" s="70"/>
      <c r="BD30" s="71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3"/>
      <c r="BU30" s="55"/>
      <c r="BX30" s="48"/>
      <c r="BY30" s="48"/>
      <c r="BZ30" s="48"/>
    </row>
    <row r="31" spans="2:78" ht="21" customHeight="1">
      <c r="B31" s="122"/>
      <c r="C31" s="117"/>
      <c r="D31" s="115"/>
      <c r="E31" s="115"/>
      <c r="F31" s="115"/>
      <c r="G31" s="77" t="s">
        <v>70</v>
      </c>
      <c r="H31" s="77"/>
      <c r="I31" s="113" t="s">
        <v>98</v>
      </c>
      <c r="J31" s="113"/>
      <c r="K31" s="113"/>
      <c r="L31" s="114">
        <v>2</v>
      </c>
      <c r="M31" s="114"/>
      <c r="N31" s="59" t="s">
        <v>112</v>
      </c>
      <c r="O31" s="60"/>
      <c r="P31" s="60"/>
      <c r="Q31" s="60"/>
      <c r="R31" s="60"/>
      <c r="S31" s="60"/>
      <c r="T31" s="60"/>
      <c r="U31" s="60"/>
      <c r="V31" s="61"/>
      <c r="W31" s="62"/>
      <c r="X31" s="63" t="str">
        <f t="shared" si="2"/>
        <v/>
      </c>
      <c r="Y31" s="63" t="str">
        <f t="shared" si="3"/>
        <v/>
      </c>
      <c r="Z31" s="64" t="str">
        <f t="shared" si="4"/>
        <v/>
      </c>
      <c r="AA31" s="64" t="str">
        <f t="shared" si="5"/>
        <v/>
      </c>
      <c r="AB31" s="64" t="str">
        <f t="shared" si="0"/>
        <v/>
      </c>
      <c r="AC31" s="65" t="str">
        <f t="shared" si="1"/>
        <v/>
      </c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7"/>
      <c r="AS31" s="67"/>
      <c r="AT31" s="69"/>
      <c r="AU31" s="69"/>
      <c r="AV31" s="69"/>
      <c r="AW31" s="69"/>
      <c r="AX31" s="69"/>
      <c r="AY31" s="69"/>
      <c r="AZ31" s="69"/>
      <c r="BA31" s="69"/>
      <c r="BB31" s="69"/>
      <c r="BC31" s="70"/>
      <c r="BD31" s="71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3"/>
      <c r="BU31" s="49"/>
      <c r="BX31" s="48"/>
      <c r="BY31" s="48"/>
      <c r="BZ31" s="48"/>
    </row>
    <row r="32" spans="2:78" ht="21" customHeight="1">
      <c r="B32" s="122"/>
      <c r="C32" s="104"/>
      <c r="D32" s="115"/>
      <c r="E32" s="115"/>
      <c r="F32" s="115"/>
      <c r="G32" s="78" t="s">
        <v>72</v>
      </c>
      <c r="H32" s="77"/>
      <c r="I32" s="113" t="s">
        <v>99</v>
      </c>
      <c r="J32" s="113"/>
      <c r="K32" s="113"/>
      <c r="L32" s="114">
        <v>3</v>
      </c>
      <c r="M32" s="114"/>
      <c r="N32" s="59" t="s">
        <v>113</v>
      </c>
      <c r="O32" s="60"/>
      <c r="P32" s="60"/>
      <c r="Q32" s="60"/>
      <c r="R32" s="60"/>
      <c r="S32" s="60"/>
      <c r="T32" s="60"/>
      <c r="U32" s="60"/>
      <c r="V32" s="61"/>
      <c r="W32" s="62"/>
      <c r="X32" s="63" t="str">
        <f t="shared" si="2"/>
        <v/>
      </c>
      <c r="Y32" s="63" t="str">
        <f t="shared" si="3"/>
        <v/>
      </c>
      <c r="Z32" s="64" t="str">
        <f t="shared" si="4"/>
        <v/>
      </c>
      <c r="AA32" s="64" t="str">
        <f t="shared" si="5"/>
        <v/>
      </c>
      <c r="AB32" s="64" t="str">
        <f t="shared" si="0"/>
        <v/>
      </c>
      <c r="AC32" s="65" t="str">
        <f t="shared" si="1"/>
        <v/>
      </c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7"/>
      <c r="AS32" s="67"/>
      <c r="AT32" s="69"/>
      <c r="AU32" s="69"/>
      <c r="AV32" s="69"/>
      <c r="AW32" s="69"/>
      <c r="AX32" s="69"/>
      <c r="AY32" s="69"/>
      <c r="AZ32" s="69"/>
      <c r="BA32" s="69"/>
      <c r="BB32" s="69"/>
      <c r="BC32" s="70"/>
      <c r="BD32" s="71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3"/>
    </row>
    <row r="33" spans="2:78" ht="21" customHeight="1">
      <c r="B33" s="122"/>
      <c r="C33" s="103">
        <v>8</v>
      </c>
      <c r="D33" s="115" t="s">
        <v>114</v>
      </c>
      <c r="E33" s="115"/>
      <c r="F33" s="115"/>
      <c r="G33" s="77" t="s">
        <v>70</v>
      </c>
      <c r="H33" s="77"/>
      <c r="I33" s="113" t="s">
        <v>9</v>
      </c>
      <c r="J33" s="113"/>
      <c r="K33" s="113"/>
      <c r="L33" s="114">
        <v>1</v>
      </c>
      <c r="M33" s="114"/>
      <c r="N33" s="59" t="s">
        <v>115</v>
      </c>
      <c r="O33" s="60"/>
      <c r="P33" s="60"/>
      <c r="Q33" s="60"/>
      <c r="R33" s="60"/>
      <c r="S33" s="60"/>
      <c r="T33" s="60"/>
      <c r="U33" s="60"/>
      <c r="V33" s="61"/>
      <c r="W33" s="62"/>
      <c r="X33" s="63" t="str">
        <f t="shared" si="2"/>
        <v/>
      </c>
      <c r="Y33" s="63" t="str">
        <f t="shared" si="3"/>
        <v/>
      </c>
      <c r="Z33" s="64" t="str">
        <f t="shared" si="4"/>
        <v/>
      </c>
      <c r="AA33" s="64" t="str">
        <f t="shared" si="5"/>
        <v/>
      </c>
      <c r="AB33" s="64" t="str">
        <f t="shared" si="0"/>
        <v/>
      </c>
      <c r="AC33" s="65" t="str">
        <f t="shared" si="1"/>
        <v/>
      </c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7"/>
      <c r="AS33" s="67"/>
      <c r="AT33" s="69"/>
      <c r="AU33" s="69"/>
      <c r="AV33" s="69"/>
      <c r="AW33" s="69"/>
      <c r="AX33" s="69"/>
      <c r="AY33" s="69"/>
      <c r="AZ33" s="69"/>
      <c r="BA33" s="69"/>
      <c r="BB33" s="69"/>
      <c r="BC33" s="70"/>
      <c r="BD33" s="71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3"/>
      <c r="BX33" s="48"/>
      <c r="BY33" s="48"/>
      <c r="BZ33" s="48"/>
    </row>
    <row r="34" spans="2:78" ht="21" customHeight="1">
      <c r="B34" s="122"/>
      <c r="C34" s="117"/>
      <c r="D34" s="115"/>
      <c r="E34" s="115"/>
      <c r="F34" s="115"/>
      <c r="G34" s="77" t="s">
        <v>79</v>
      </c>
      <c r="H34" s="77"/>
      <c r="I34" s="113" t="s">
        <v>98</v>
      </c>
      <c r="J34" s="113"/>
      <c r="K34" s="113"/>
      <c r="L34" s="114" t="s">
        <v>116</v>
      </c>
      <c r="M34" s="114"/>
      <c r="N34" s="59" t="s">
        <v>117</v>
      </c>
      <c r="O34" s="60"/>
      <c r="P34" s="60"/>
      <c r="Q34" s="60"/>
      <c r="R34" s="60"/>
      <c r="S34" s="60"/>
      <c r="T34" s="60"/>
      <c r="U34" s="60"/>
      <c r="V34" s="61"/>
      <c r="W34" s="62"/>
      <c r="X34" s="63" t="str">
        <f t="shared" si="2"/>
        <v/>
      </c>
      <c r="Y34" s="63" t="str">
        <f t="shared" si="3"/>
        <v/>
      </c>
      <c r="Z34" s="64" t="str">
        <f t="shared" si="4"/>
        <v/>
      </c>
      <c r="AA34" s="64" t="str">
        <f t="shared" si="5"/>
        <v/>
      </c>
      <c r="AB34" s="64" t="str">
        <f t="shared" si="0"/>
        <v/>
      </c>
      <c r="AC34" s="65" t="str">
        <f t="shared" si="1"/>
        <v/>
      </c>
      <c r="AD34" s="7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7"/>
      <c r="AS34" s="67"/>
      <c r="AT34" s="69"/>
      <c r="AU34" s="69"/>
      <c r="AV34" s="69"/>
      <c r="AW34" s="69"/>
      <c r="AX34" s="69"/>
      <c r="AY34" s="69"/>
      <c r="AZ34" s="69"/>
      <c r="BA34" s="69"/>
      <c r="BB34" s="69"/>
      <c r="BC34" s="70"/>
      <c r="BD34" s="71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3"/>
      <c r="BX34" s="48"/>
      <c r="BY34" s="48"/>
      <c r="BZ34" s="48"/>
    </row>
    <row r="35" spans="2:78" ht="21" customHeight="1">
      <c r="B35" s="122"/>
      <c r="C35" s="104"/>
      <c r="D35" s="115"/>
      <c r="E35" s="115"/>
      <c r="F35" s="115"/>
      <c r="G35" s="78" t="s">
        <v>72</v>
      </c>
      <c r="H35" s="77"/>
      <c r="I35" s="113" t="s">
        <v>99</v>
      </c>
      <c r="J35" s="113"/>
      <c r="K35" s="113"/>
      <c r="L35" s="114" t="s">
        <v>118</v>
      </c>
      <c r="M35" s="114"/>
      <c r="N35" s="59" t="s">
        <v>119</v>
      </c>
      <c r="O35" s="60"/>
      <c r="P35" s="60"/>
      <c r="Q35" s="60"/>
      <c r="R35" s="60"/>
      <c r="S35" s="60"/>
      <c r="T35" s="60"/>
      <c r="U35" s="60"/>
      <c r="V35" s="61"/>
      <c r="W35" s="62"/>
      <c r="X35" s="63" t="str">
        <f t="shared" si="2"/>
        <v/>
      </c>
      <c r="Y35" s="63" t="str">
        <f t="shared" si="3"/>
        <v/>
      </c>
      <c r="Z35" s="64" t="str">
        <f t="shared" si="4"/>
        <v/>
      </c>
      <c r="AA35" s="64" t="str">
        <f t="shared" si="5"/>
        <v/>
      </c>
      <c r="AB35" s="64" t="str">
        <f t="shared" si="0"/>
        <v/>
      </c>
      <c r="AC35" s="65" t="str">
        <f t="shared" si="1"/>
        <v/>
      </c>
      <c r="AD35" s="7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7"/>
      <c r="AS35" s="67"/>
      <c r="AT35" s="69"/>
      <c r="AU35" s="69"/>
      <c r="AV35" s="69"/>
      <c r="AW35" s="69"/>
      <c r="AX35" s="69"/>
      <c r="AY35" s="69"/>
      <c r="AZ35" s="69"/>
      <c r="BA35" s="69"/>
      <c r="BB35" s="69"/>
      <c r="BC35" s="70"/>
      <c r="BD35" s="71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3"/>
      <c r="BX35" s="48"/>
      <c r="BY35" s="48"/>
      <c r="BZ35" s="48"/>
    </row>
    <row r="36" spans="2:78" ht="21" customHeight="1">
      <c r="B36" s="122"/>
      <c r="C36" s="80">
        <v>9</v>
      </c>
      <c r="D36" s="77" t="s">
        <v>120</v>
      </c>
      <c r="E36" s="77"/>
      <c r="F36" s="77"/>
      <c r="G36" s="111" t="s">
        <v>75</v>
      </c>
      <c r="H36" s="112"/>
      <c r="I36" s="113" t="s">
        <v>64</v>
      </c>
      <c r="J36" s="113"/>
      <c r="K36" s="113"/>
      <c r="L36" s="114">
        <v>1</v>
      </c>
      <c r="M36" s="114"/>
      <c r="N36" s="59" t="s">
        <v>121</v>
      </c>
      <c r="O36" s="60"/>
      <c r="P36" s="60"/>
      <c r="Q36" s="60"/>
      <c r="R36" s="60"/>
      <c r="S36" s="60"/>
      <c r="T36" s="60"/>
      <c r="U36" s="60"/>
      <c r="V36" s="61"/>
      <c r="W36" s="62"/>
      <c r="X36" s="63" t="str">
        <f t="shared" si="2"/>
        <v/>
      </c>
      <c r="Y36" s="63" t="str">
        <f t="shared" si="3"/>
        <v/>
      </c>
      <c r="Z36" s="64" t="str">
        <f t="shared" si="4"/>
        <v/>
      </c>
      <c r="AA36" s="64" t="str">
        <f t="shared" si="5"/>
        <v/>
      </c>
      <c r="AB36" s="64" t="str">
        <f t="shared" si="0"/>
        <v/>
      </c>
      <c r="AC36" s="65" t="str">
        <f t="shared" si="1"/>
        <v/>
      </c>
      <c r="AD36" s="7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7"/>
      <c r="AS36" s="67"/>
      <c r="AT36" s="69"/>
      <c r="AU36" s="69"/>
      <c r="AV36" s="69"/>
      <c r="AW36" s="69"/>
      <c r="AX36" s="69"/>
      <c r="AY36" s="69"/>
      <c r="AZ36" s="69"/>
      <c r="BA36" s="69"/>
      <c r="BB36" s="69"/>
      <c r="BC36" s="70"/>
      <c r="BD36" s="71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3"/>
      <c r="BX36" s="48"/>
      <c r="BY36" s="48"/>
      <c r="BZ36" s="48"/>
    </row>
    <row r="37" spans="2:78" ht="21" customHeight="1">
      <c r="B37" s="122"/>
      <c r="C37" s="80">
        <v>10</v>
      </c>
      <c r="D37" s="118" t="s">
        <v>122</v>
      </c>
      <c r="E37" s="119"/>
      <c r="F37" s="120"/>
      <c r="G37" s="77" t="s">
        <v>79</v>
      </c>
      <c r="H37" s="77"/>
      <c r="I37" s="113" t="s">
        <v>73</v>
      </c>
      <c r="J37" s="113"/>
      <c r="K37" s="113"/>
      <c r="L37" s="114">
        <v>1</v>
      </c>
      <c r="M37" s="114"/>
      <c r="N37" s="81" t="s">
        <v>123</v>
      </c>
      <c r="O37" s="60"/>
      <c r="P37" s="60"/>
      <c r="Q37" s="60"/>
      <c r="R37" s="60"/>
      <c r="S37" s="60"/>
      <c r="T37" s="60"/>
      <c r="U37" s="60"/>
      <c r="V37" s="61"/>
      <c r="W37" s="62"/>
      <c r="X37" s="63" t="str">
        <f t="shared" si="2"/>
        <v/>
      </c>
      <c r="Y37" s="63" t="str">
        <f t="shared" si="3"/>
        <v/>
      </c>
      <c r="Z37" s="64" t="str">
        <f t="shared" si="4"/>
        <v/>
      </c>
      <c r="AA37" s="64" t="str">
        <f t="shared" si="5"/>
        <v/>
      </c>
      <c r="AB37" s="64" t="str">
        <f t="shared" si="0"/>
        <v/>
      </c>
      <c r="AC37" s="65" t="str">
        <f t="shared" si="1"/>
        <v/>
      </c>
      <c r="AD37" s="7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7"/>
      <c r="AS37" s="67"/>
      <c r="AT37" s="69"/>
      <c r="AU37" s="69"/>
      <c r="AV37" s="69"/>
      <c r="AW37" s="75"/>
      <c r="AX37" s="69"/>
      <c r="AY37" s="69"/>
      <c r="AZ37" s="69"/>
      <c r="BA37" s="69"/>
      <c r="BB37" s="69"/>
      <c r="BC37" s="70"/>
      <c r="BD37" s="71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3"/>
      <c r="BX37" s="48"/>
      <c r="BY37" s="48"/>
      <c r="BZ37" s="48"/>
    </row>
    <row r="38" spans="2:78" ht="21" customHeight="1">
      <c r="B38" s="122"/>
      <c r="C38" s="103">
        <v>11</v>
      </c>
      <c r="D38" s="115" t="s">
        <v>124</v>
      </c>
      <c r="E38" s="115"/>
      <c r="F38" s="115"/>
      <c r="G38" s="113" t="s">
        <v>75</v>
      </c>
      <c r="H38" s="113"/>
      <c r="I38" s="113" t="s">
        <v>64</v>
      </c>
      <c r="J38" s="113"/>
      <c r="K38" s="113"/>
      <c r="L38" s="114" t="s">
        <v>125</v>
      </c>
      <c r="M38" s="114"/>
      <c r="N38" s="59" t="s">
        <v>126</v>
      </c>
      <c r="O38" s="60"/>
      <c r="P38" s="60"/>
      <c r="Q38" s="60"/>
      <c r="R38" s="60"/>
      <c r="S38" s="60"/>
      <c r="T38" s="60"/>
      <c r="U38" s="60"/>
      <c r="V38" s="61"/>
      <c r="W38" s="62"/>
      <c r="X38" s="63" t="str">
        <f t="shared" si="2"/>
        <v/>
      </c>
      <c r="Y38" s="63" t="str">
        <f t="shared" si="3"/>
        <v/>
      </c>
      <c r="Z38" s="64" t="str">
        <f t="shared" si="4"/>
        <v/>
      </c>
      <c r="AA38" s="64" t="str">
        <f t="shared" si="5"/>
        <v/>
      </c>
      <c r="AB38" s="64" t="str">
        <f t="shared" si="0"/>
        <v/>
      </c>
      <c r="AC38" s="65" t="str">
        <f t="shared" si="1"/>
        <v/>
      </c>
      <c r="AD38" s="7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7"/>
      <c r="AS38" s="67"/>
      <c r="AT38" s="69"/>
      <c r="AU38" s="69"/>
      <c r="AV38" s="69"/>
      <c r="AW38" s="69"/>
      <c r="AX38" s="69"/>
      <c r="AY38" s="69"/>
      <c r="AZ38" s="69"/>
      <c r="BA38" s="69"/>
      <c r="BB38" s="69"/>
      <c r="BC38" s="70"/>
      <c r="BD38" s="71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3"/>
      <c r="BX38" s="48"/>
      <c r="BY38" s="48"/>
      <c r="BZ38" s="48"/>
    </row>
    <row r="39" spans="2:78" ht="21" customHeight="1">
      <c r="B39" s="122"/>
      <c r="C39" s="104"/>
      <c r="D39" s="115"/>
      <c r="E39" s="115"/>
      <c r="F39" s="115"/>
      <c r="G39" s="113" t="s">
        <v>75</v>
      </c>
      <c r="H39" s="113"/>
      <c r="I39" s="113" t="s">
        <v>73</v>
      </c>
      <c r="J39" s="113"/>
      <c r="K39" s="113"/>
      <c r="L39" s="114">
        <v>2</v>
      </c>
      <c r="M39" s="114"/>
      <c r="N39" s="59" t="s">
        <v>127</v>
      </c>
      <c r="O39" s="60"/>
      <c r="P39" s="60"/>
      <c r="Q39" s="60"/>
      <c r="R39" s="60"/>
      <c r="S39" s="60"/>
      <c r="T39" s="60"/>
      <c r="U39" s="60"/>
      <c r="V39" s="61"/>
      <c r="W39" s="62"/>
      <c r="X39" s="63" t="str">
        <f t="shared" si="2"/>
        <v/>
      </c>
      <c r="Y39" s="63" t="str">
        <f t="shared" si="3"/>
        <v/>
      </c>
      <c r="Z39" s="64" t="str">
        <f t="shared" si="4"/>
        <v/>
      </c>
      <c r="AA39" s="64" t="str">
        <f t="shared" si="5"/>
        <v/>
      </c>
      <c r="AB39" s="64" t="str">
        <f t="shared" si="0"/>
        <v/>
      </c>
      <c r="AC39" s="65" t="str">
        <f t="shared" si="1"/>
        <v/>
      </c>
      <c r="AD39" s="7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7"/>
      <c r="AS39" s="67"/>
      <c r="AT39" s="69"/>
      <c r="AU39" s="69"/>
      <c r="AV39" s="69"/>
      <c r="AW39" s="69"/>
      <c r="AX39" s="69"/>
      <c r="AY39" s="69"/>
      <c r="AZ39" s="69"/>
      <c r="BA39" s="69"/>
      <c r="BB39" s="69"/>
      <c r="BC39" s="70"/>
      <c r="BD39" s="71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3"/>
      <c r="BX39" s="48"/>
      <c r="BY39" s="48"/>
      <c r="BZ39" s="48"/>
    </row>
    <row r="40" spans="2:78" ht="21" customHeight="1">
      <c r="B40" s="122"/>
      <c r="C40" s="103">
        <v>12</v>
      </c>
      <c r="D40" s="113" t="s">
        <v>128</v>
      </c>
      <c r="E40" s="113"/>
      <c r="F40" s="113"/>
      <c r="G40" s="113" t="s">
        <v>75</v>
      </c>
      <c r="H40" s="113"/>
      <c r="I40" s="113" t="s">
        <v>64</v>
      </c>
      <c r="J40" s="113"/>
      <c r="K40" s="113"/>
      <c r="L40" s="114" t="s">
        <v>125</v>
      </c>
      <c r="M40" s="114"/>
      <c r="N40" s="59" t="s">
        <v>129</v>
      </c>
      <c r="O40" s="60"/>
      <c r="P40" s="60"/>
      <c r="Q40" s="60"/>
      <c r="R40" s="60"/>
      <c r="S40" s="60"/>
      <c r="T40" s="60"/>
      <c r="U40" s="60"/>
      <c r="V40" s="61"/>
      <c r="W40" s="62"/>
      <c r="X40" s="63" t="str">
        <f t="shared" si="2"/>
        <v/>
      </c>
      <c r="Y40" s="63" t="str">
        <f t="shared" si="3"/>
        <v/>
      </c>
      <c r="Z40" s="64" t="str">
        <f t="shared" si="4"/>
        <v/>
      </c>
      <c r="AA40" s="64" t="str">
        <f t="shared" si="5"/>
        <v/>
      </c>
      <c r="AB40" s="64" t="str">
        <f t="shared" si="0"/>
        <v/>
      </c>
      <c r="AC40" s="65" t="str">
        <f t="shared" si="1"/>
        <v/>
      </c>
      <c r="AD40" s="7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7"/>
      <c r="AS40" s="67"/>
      <c r="AT40" s="69"/>
      <c r="AU40" s="69"/>
      <c r="AV40" s="69"/>
      <c r="AW40" s="69"/>
      <c r="AX40" s="69"/>
      <c r="AY40" s="69"/>
      <c r="AZ40" s="69"/>
      <c r="BA40" s="69"/>
      <c r="BB40" s="69"/>
      <c r="BC40" s="70"/>
      <c r="BD40" s="71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3"/>
      <c r="BU40" s="48"/>
      <c r="BV40" s="48"/>
      <c r="BW40" s="48"/>
      <c r="BX40" s="48"/>
      <c r="BY40" s="48"/>
      <c r="BZ40" s="48"/>
    </row>
    <row r="41" spans="2:78" ht="21" customHeight="1">
      <c r="B41" s="122"/>
      <c r="C41" s="104"/>
      <c r="D41" s="113"/>
      <c r="E41" s="113"/>
      <c r="F41" s="113"/>
      <c r="G41" s="113" t="s">
        <v>75</v>
      </c>
      <c r="H41" s="113"/>
      <c r="I41" s="113" t="s">
        <v>73</v>
      </c>
      <c r="J41" s="113"/>
      <c r="K41" s="113"/>
      <c r="L41" s="114">
        <v>2</v>
      </c>
      <c r="M41" s="114"/>
      <c r="N41" s="59" t="s">
        <v>130</v>
      </c>
      <c r="O41" s="60"/>
      <c r="P41" s="60"/>
      <c r="Q41" s="60"/>
      <c r="R41" s="60"/>
      <c r="S41" s="60"/>
      <c r="T41" s="60"/>
      <c r="U41" s="60"/>
      <c r="V41" s="61"/>
      <c r="W41" s="62"/>
      <c r="X41" s="63" t="str">
        <f t="shared" si="2"/>
        <v/>
      </c>
      <c r="Y41" s="63" t="str">
        <f t="shared" si="3"/>
        <v/>
      </c>
      <c r="Z41" s="64" t="str">
        <f t="shared" si="4"/>
        <v/>
      </c>
      <c r="AA41" s="64" t="str">
        <f t="shared" si="5"/>
        <v/>
      </c>
      <c r="AB41" s="64" t="str">
        <f t="shared" si="0"/>
        <v/>
      </c>
      <c r="AC41" s="65" t="str">
        <f t="shared" si="1"/>
        <v/>
      </c>
      <c r="AD41" s="7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7"/>
      <c r="AS41" s="67"/>
      <c r="AT41" s="69"/>
      <c r="AU41" s="69"/>
      <c r="AV41" s="69"/>
      <c r="AW41" s="69"/>
      <c r="AX41" s="69"/>
      <c r="AY41" s="69"/>
      <c r="AZ41" s="69"/>
      <c r="BA41" s="69"/>
      <c r="BB41" s="69"/>
      <c r="BC41" s="70"/>
      <c r="BD41" s="71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3"/>
      <c r="BU41" s="48"/>
      <c r="BV41" s="48"/>
      <c r="BW41" s="48"/>
      <c r="BX41" s="48"/>
      <c r="BY41" s="48"/>
      <c r="BZ41" s="48"/>
    </row>
    <row r="42" spans="2:78" ht="21" customHeight="1">
      <c r="B42" s="122"/>
      <c r="C42" s="103">
        <v>13</v>
      </c>
      <c r="D42" s="113" t="s">
        <v>131</v>
      </c>
      <c r="E42" s="113"/>
      <c r="F42" s="113"/>
      <c r="G42" s="113" t="s">
        <v>75</v>
      </c>
      <c r="H42" s="113"/>
      <c r="I42" s="113" t="s">
        <v>64</v>
      </c>
      <c r="J42" s="113"/>
      <c r="K42" s="113"/>
      <c r="L42" s="114" t="s">
        <v>125</v>
      </c>
      <c r="M42" s="114"/>
      <c r="N42" s="59" t="s">
        <v>132</v>
      </c>
      <c r="O42" s="60"/>
      <c r="P42" s="60"/>
      <c r="Q42" s="60"/>
      <c r="R42" s="60"/>
      <c r="S42" s="60"/>
      <c r="T42" s="60"/>
      <c r="U42" s="60"/>
      <c r="V42" s="61"/>
      <c r="W42" s="62"/>
      <c r="X42" s="63" t="str">
        <f t="shared" si="2"/>
        <v/>
      </c>
      <c r="Y42" s="63" t="str">
        <f t="shared" si="3"/>
        <v/>
      </c>
      <c r="Z42" s="64" t="str">
        <f t="shared" si="4"/>
        <v/>
      </c>
      <c r="AA42" s="64" t="str">
        <f t="shared" si="5"/>
        <v/>
      </c>
      <c r="AB42" s="64" t="str">
        <f t="shared" si="0"/>
        <v/>
      </c>
      <c r="AC42" s="65" t="str">
        <f t="shared" si="1"/>
        <v/>
      </c>
      <c r="AD42" s="7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7"/>
      <c r="AS42" s="67"/>
      <c r="AT42" s="69"/>
      <c r="AU42" s="69"/>
      <c r="AV42" s="69"/>
      <c r="AW42" s="69"/>
      <c r="AX42" s="69"/>
      <c r="AY42" s="69"/>
      <c r="AZ42" s="69"/>
      <c r="BA42" s="69"/>
      <c r="BB42" s="69"/>
      <c r="BC42" s="70"/>
      <c r="BD42" s="71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3"/>
      <c r="BU42" s="48"/>
      <c r="BV42" s="48"/>
      <c r="BW42" s="48"/>
      <c r="BX42" s="48"/>
      <c r="BY42" s="48"/>
      <c r="BZ42" s="48"/>
    </row>
    <row r="43" spans="2:78" ht="21" customHeight="1">
      <c r="B43" s="122"/>
      <c r="C43" s="104"/>
      <c r="D43" s="113"/>
      <c r="E43" s="113"/>
      <c r="F43" s="113"/>
      <c r="G43" s="113" t="s">
        <v>75</v>
      </c>
      <c r="H43" s="113"/>
      <c r="I43" s="113" t="s">
        <v>73</v>
      </c>
      <c r="J43" s="113"/>
      <c r="K43" s="113"/>
      <c r="L43" s="114">
        <v>2</v>
      </c>
      <c r="M43" s="114"/>
      <c r="N43" s="59" t="s">
        <v>133</v>
      </c>
      <c r="O43" s="60"/>
      <c r="P43" s="60"/>
      <c r="Q43" s="60"/>
      <c r="R43" s="60"/>
      <c r="S43" s="60"/>
      <c r="T43" s="60"/>
      <c r="U43" s="60"/>
      <c r="V43" s="61"/>
      <c r="W43" s="62"/>
      <c r="X43" s="63" t="str">
        <f t="shared" si="2"/>
        <v/>
      </c>
      <c r="Y43" s="63" t="str">
        <f t="shared" si="3"/>
        <v/>
      </c>
      <c r="Z43" s="64" t="str">
        <f t="shared" si="4"/>
        <v/>
      </c>
      <c r="AA43" s="64" t="str">
        <f t="shared" si="5"/>
        <v/>
      </c>
      <c r="AB43" s="64" t="str">
        <f t="shared" si="0"/>
        <v/>
      </c>
      <c r="AC43" s="65" t="str">
        <f t="shared" si="1"/>
        <v/>
      </c>
      <c r="AD43" s="7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7"/>
      <c r="AS43" s="67"/>
      <c r="AT43" s="69"/>
      <c r="AU43" s="69"/>
      <c r="AV43" s="69"/>
      <c r="AW43" s="69"/>
      <c r="AX43" s="69"/>
      <c r="AY43" s="69"/>
      <c r="AZ43" s="69"/>
      <c r="BA43" s="69"/>
      <c r="BB43" s="69"/>
      <c r="BC43" s="70"/>
      <c r="BD43" s="71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3"/>
      <c r="BU43" s="48"/>
      <c r="BV43" s="48"/>
      <c r="BW43" s="48"/>
      <c r="BX43" s="48"/>
      <c r="BY43" s="48"/>
      <c r="BZ43" s="48"/>
    </row>
    <row r="44" spans="2:78" ht="21" customHeight="1">
      <c r="B44" s="122"/>
      <c r="C44" s="103">
        <v>14</v>
      </c>
      <c r="D44" s="115" t="s">
        <v>134</v>
      </c>
      <c r="E44" s="115"/>
      <c r="F44" s="115"/>
      <c r="G44" s="113" t="s">
        <v>75</v>
      </c>
      <c r="H44" s="113"/>
      <c r="I44" s="113" t="s">
        <v>64</v>
      </c>
      <c r="J44" s="113"/>
      <c r="K44" s="113"/>
      <c r="L44" s="114">
        <v>1</v>
      </c>
      <c r="M44" s="114"/>
      <c r="N44" s="59" t="s">
        <v>135</v>
      </c>
      <c r="O44" s="60"/>
      <c r="P44" s="60"/>
      <c r="Q44" s="60"/>
      <c r="R44" s="60"/>
      <c r="S44" s="60"/>
      <c r="T44" s="60"/>
      <c r="U44" s="60"/>
      <c r="V44" s="61"/>
      <c r="W44" s="62"/>
      <c r="X44" s="63" t="str">
        <f t="shared" si="2"/>
        <v/>
      </c>
      <c r="Y44" s="63" t="str">
        <f t="shared" si="3"/>
        <v/>
      </c>
      <c r="Z44" s="64" t="str">
        <f t="shared" si="4"/>
        <v/>
      </c>
      <c r="AA44" s="64" t="str">
        <f t="shared" si="5"/>
        <v/>
      </c>
      <c r="AB44" s="64" t="str">
        <f t="shared" si="0"/>
        <v/>
      </c>
      <c r="AC44" s="65" t="str">
        <f t="shared" si="1"/>
        <v/>
      </c>
      <c r="AD44" s="7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7"/>
      <c r="AS44" s="67"/>
      <c r="AT44" s="69"/>
      <c r="AU44" s="69"/>
      <c r="AV44" s="69"/>
      <c r="AW44" s="82"/>
      <c r="AX44" s="69"/>
      <c r="AY44" s="69"/>
      <c r="AZ44" s="69"/>
      <c r="BA44" s="69"/>
      <c r="BB44" s="69"/>
      <c r="BC44" s="70"/>
      <c r="BD44" s="71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3"/>
      <c r="BU44" s="48"/>
      <c r="BV44" s="48"/>
      <c r="BW44" s="48"/>
      <c r="BX44" s="48"/>
      <c r="BY44" s="48"/>
      <c r="BZ44" s="48"/>
    </row>
    <row r="45" spans="2:78" ht="21" customHeight="1">
      <c r="B45" s="122"/>
      <c r="C45" s="117"/>
      <c r="D45" s="115"/>
      <c r="E45" s="115"/>
      <c r="F45" s="115"/>
      <c r="G45" s="113" t="s">
        <v>75</v>
      </c>
      <c r="H45" s="113"/>
      <c r="I45" s="113" t="s">
        <v>73</v>
      </c>
      <c r="J45" s="113"/>
      <c r="K45" s="113"/>
      <c r="L45" s="114">
        <v>2</v>
      </c>
      <c r="M45" s="114"/>
      <c r="N45" s="59" t="s">
        <v>136</v>
      </c>
      <c r="O45" s="60"/>
      <c r="P45" s="60"/>
      <c r="Q45" s="60"/>
      <c r="R45" s="60"/>
      <c r="S45" s="60"/>
      <c r="T45" s="60"/>
      <c r="U45" s="60"/>
      <c r="V45" s="61"/>
      <c r="W45" s="62"/>
      <c r="X45" s="63" t="str">
        <f t="shared" si="2"/>
        <v/>
      </c>
      <c r="Y45" s="63" t="str">
        <f t="shared" si="3"/>
        <v/>
      </c>
      <c r="Z45" s="64" t="str">
        <f t="shared" si="4"/>
        <v/>
      </c>
      <c r="AA45" s="64" t="str">
        <f t="shared" si="5"/>
        <v/>
      </c>
      <c r="AB45" s="64" t="str">
        <f t="shared" si="0"/>
        <v/>
      </c>
      <c r="AC45" s="65" t="str">
        <f t="shared" si="1"/>
        <v/>
      </c>
      <c r="AD45" s="7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7"/>
      <c r="AS45" s="67"/>
      <c r="AT45" s="69"/>
      <c r="AU45" s="69"/>
      <c r="AV45" s="69"/>
      <c r="AW45" s="69"/>
      <c r="AX45" s="69"/>
      <c r="AY45" s="69"/>
      <c r="AZ45" s="69"/>
      <c r="BA45" s="69"/>
      <c r="BB45" s="69"/>
      <c r="BC45" s="70"/>
      <c r="BD45" s="71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3"/>
      <c r="BU45" s="48"/>
      <c r="BV45" s="48"/>
      <c r="BW45" s="48"/>
      <c r="BX45" s="48"/>
      <c r="BY45" s="48"/>
      <c r="BZ45" s="48"/>
    </row>
    <row r="46" spans="2:78" ht="21" customHeight="1">
      <c r="B46" s="122"/>
      <c r="C46" s="104"/>
      <c r="D46" s="115"/>
      <c r="E46" s="115"/>
      <c r="F46" s="115"/>
      <c r="G46" s="77" t="s">
        <v>79</v>
      </c>
      <c r="H46" s="77"/>
      <c r="I46" s="113" t="s">
        <v>73</v>
      </c>
      <c r="J46" s="113"/>
      <c r="K46" s="113"/>
      <c r="L46" s="114">
        <v>3</v>
      </c>
      <c r="M46" s="114"/>
      <c r="N46" s="59" t="s">
        <v>137</v>
      </c>
      <c r="O46" s="60"/>
      <c r="P46" s="60"/>
      <c r="Q46" s="60"/>
      <c r="R46" s="60"/>
      <c r="S46" s="60"/>
      <c r="T46" s="60"/>
      <c r="U46" s="60"/>
      <c r="V46" s="61"/>
      <c r="W46" s="62"/>
      <c r="X46" s="63" t="str">
        <f t="shared" si="2"/>
        <v/>
      </c>
      <c r="Y46" s="63" t="str">
        <f t="shared" si="3"/>
        <v/>
      </c>
      <c r="Z46" s="64" t="str">
        <f t="shared" si="4"/>
        <v/>
      </c>
      <c r="AA46" s="64" t="str">
        <f t="shared" si="5"/>
        <v/>
      </c>
      <c r="AB46" s="64" t="str">
        <f t="shared" si="0"/>
        <v/>
      </c>
      <c r="AC46" s="65" t="str">
        <f t="shared" si="1"/>
        <v/>
      </c>
      <c r="AD46" s="7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7"/>
      <c r="AS46" s="67"/>
      <c r="AT46" s="69"/>
      <c r="AU46" s="69"/>
      <c r="AV46" s="69"/>
      <c r="AW46" s="69"/>
      <c r="AX46" s="69"/>
      <c r="AY46" s="69"/>
      <c r="AZ46" s="69"/>
      <c r="BA46" s="69"/>
      <c r="BB46" s="69"/>
      <c r="BC46" s="70"/>
      <c r="BD46" s="71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3"/>
      <c r="BU46" s="48"/>
      <c r="BV46" s="48"/>
      <c r="BW46" s="48"/>
      <c r="BX46" s="48"/>
      <c r="BY46" s="48"/>
      <c r="BZ46" s="48"/>
    </row>
    <row r="47" spans="2:78" ht="21" customHeight="1">
      <c r="B47" s="122"/>
      <c r="C47" s="103">
        <v>15</v>
      </c>
      <c r="D47" s="115" t="s">
        <v>138</v>
      </c>
      <c r="E47" s="116"/>
      <c r="F47" s="116"/>
      <c r="G47" s="113" t="s">
        <v>75</v>
      </c>
      <c r="H47" s="113"/>
      <c r="I47" s="113" t="s">
        <v>64</v>
      </c>
      <c r="J47" s="113"/>
      <c r="K47" s="113"/>
      <c r="L47" s="114">
        <v>1</v>
      </c>
      <c r="M47" s="114"/>
      <c r="N47" s="59" t="s">
        <v>139</v>
      </c>
      <c r="O47" s="60"/>
      <c r="P47" s="60"/>
      <c r="Q47" s="60"/>
      <c r="R47" s="60"/>
      <c r="S47" s="60"/>
      <c r="T47" s="60"/>
      <c r="U47" s="60"/>
      <c r="V47" s="61"/>
      <c r="W47" s="62"/>
      <c r="X47" s="63" t="str">
        <f t="shared" si="2"/>
        <v/>
      </c>
      <c r="Y47" s="63" t="str">
        <f t="shared" si="3"/>
        <v/>
      </c>
      <c r="Z47" s="64" t="str">
        <f t="shared" si="4"/>
        <v/>
      </c>
      <c r="AA47" s="64" t="str">
        <f t="shared" si="5"/>
        <v/>
      </c>
      <c r="AB47" s="64" t="str">
        <f t="shared" si="0"/>
        <v/>
      </c>
      <c r="AC47" s="65" t="str">
        <f t="shared" si="1"/>
        <v/>
      </c>
      <c r="AD47" s="7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7"/>
      <c r="AS47" s="67"/>
      <c r="AT47" s="69"/>
      <c r="AU47" s="69"/>
      <c r="AV47" s="69"/>
      <c r="AW47" s="69"/>
      <c r="AX47" s="69"/>
      <c r="AY47" s="69"/>
      <c r="AZ47" s="69"/>
      <c r="BA47" s="69"/>
      <c r="BB47" s="69"/>
      <c r="BC47" s="70"/>
      <c r="BD47" s="71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3"/>
      <c r="BU47" s="48"/>
      <c r="BV47" s="48"/>
      <c r="BW47" s="48"/>
      <c r="BX47" s="48"/>
      <c r="BY47" s="48"/>
      <c r="BZ47" s="48"/>
    </row>
    <row r="48" spans="2:78" ht="21" customHeight="1">
      <c r="B48" s="122"/>
      <c r="C48" s="104"/>
      <c r="D48" s="115"/>
      <c r="E48" s="116"/>
      <c r="F48" s="116"/>
      <c r="G48" s="113" t="s">
        <v>75</v>
      </c>
      <c r="H48" s="113"/>
      <c r="I48" s="113" t="s">
        <v>73</v>
      </c>
      <c r="J48" s="113"/>
      <c r="K48" s="113"/>
      <c r="L48" s="114">
        <v>2</v>
      </c>
      <c r="M48" s="114"/>
      <c r="N48" s="59" t="s">
        <v>140</v>
      </c>
      <c r="O48" s="60"/>
      <c r="P48" s="60"/>
      <c r="Q48" s="60"/>
      <c r="R48" s="60"/>
      <c r="S48" s="60"/>
      <c r="T48" s="60"/>
      <c r="U48" s="60"/>
      <c r="V48" s="61"/>
      <c r="W48" s="62"/>
      <c r="X48" s="63" t="str">
        <f t="shared" si="2"/>
        <v/>
      </c>
      <c r="Y48" s="63" t="str">
        <f t="shared" si="3"/>
        <v/>
      </c>
      <c r="Z48" s="64" t="str">
        <f t="shared" si="4"/>
        <v/>
      </c>
      <c r="AA48" s="64" t="str">
        <f t="shared" si="5"/>
        <v/>
      </c>
      <c r="AB48" s="64" t="str">
        <f t="shared" si="0"/>
        <v/>
      </c>
      <c r="AC48" s="65" t="str">
        <f t="shared" si="1"/>
        <v/>
      </c>
      <c r="AD48" s="7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7"/>
      <c r="AS48" s="67"/>
      <c r="AT48" s="69"/>
      <c r="AU48" s="69"/>
      <c r="AV48" s="69"/>
      <c r="AW48" s="69"/>
      <c r="AX48" s="69"/>
      <c r="AY48" s="69"/>
      <c r="AZ48" s="69"/>
      <c r="BA48" s="69"/>
      <c r="BB48" s="69"/>
      <c r="BC48" s="70"/>
      <c r="BD48" s="71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3"/>
      <c r="BU48" s="48"/>
      <c r="BV48" s="48"/>
      <c r="BW48" s="48"/>
      <c r="BX48" s="48"/>
      <c r="BY48" s="48"/>
      <c r="BZ48" s="48"/>
    </row>
    <row r="49" spans="2:78" ht="21" customHeight="1">
      <c r="B49" s="122"/>
      <c r="C49" s="101">
        <v>16</v>
      </c>
      <c r="D49" s="115" t="s">
        <v>141</v>
      </c>
      <c r="E49" s="116"/>
      <c r="F49" s="116"/>
      <c r="G49" s="113" t="s">
        <v>75</v>
      </c>
      <c r="H49" s="113"/>
      <c r="I49" s="113" t="s">
        <v>64</v>
      </c>
      <c r="J49" s="113"/>
      <c r="K49" s="113"/>
      <c r="L49" s="114">
        <v>1</v>
      </c>
      <c r="M49" s="114"/>
      <c r="N49" s="59" t="s">
        <v>142</v>
      </c>
      <c r="O49" s="60"/>
      <c r="P49" s="60"/>
      <c r="Q49" s="60"/>
      <c r="R49" s="60"/>
      <c r="S49" s="60"/>
      <c r="T49" s="60"/>
      <c r="U49" s="60"/>
      <c r="V49" s="61"/>
      <c r="W49" s="62"/>
      <c r="X49" s="63" t="str">
        <f t="shared" si="2"/>
        <v/>
      </c>
      <c r="Y49" s="63" t="str">
        <f t="shared" si="3"/>
        <v/>
      </c>
      <c r="Z49" s="64" t="str">
        <f t="shared" si="4"/>
        <v/>
      </c>
      <c r="AA49" s="64" t="str">
        <f t="shared" si="5"/>
        <v/>
      </c>
      <c r="AB49" s="64" t="str">
        <f t="shared" si="0"/>
        <v/>
      </c>
      <c r="AC49" s="65" t="str">
        <f t="shared" si="1"/>
        <v/>
      </c>
      <c r="AD49" s="7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7"/>
      <c r="AS49" s="67"/>
      <c r="AT49" s="69"/>
      <c r="AU49" s="69"/>
      <c r="AV49" s="69"/>
      <c r="AW49" s="69"/>
      <c r="AX49" s="69"/>
      <c r="AY49" s="69"/>
      <c r="AZ49" s="69"/>
      <c r="BA49" s="69"/>
      <c r="BB49" s="69"/>
      <c r="BC49" s="70"/>
      <c r="BD49" s="71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3"/>
      <c r="BU49" s="48"/>
      <c r="BV49" s="48"/>
      <c r="BW49" s="48"/>
      <c r="BX49" s="48"/>
      <c r="BY49" s="48"/>
      <c r="BZ49" s="48"/>
    </row>
    <row r="50" spans="2:78" ht="21" customHeight="1">
      <c r="B50" s="123"/>
      <c r="C50" s="102"/>
      <c r="D50" s="116"/>
      <c r="E50" s="116"/>
      <c r="F50" s="116"/>
      <c r="G50" s="113" t="s">
        <v>75</v>
      </c>
      <c r="H50" s="113"/>
      <c r="I50" s="113" t="s">
        <v>73</v>
      </c>
      <c r="J50" s="113"/>
      <c r="K50" s="113"/>
      <c r="L50" s="114">
        <v>2</v>
      </c>
      <c r="M50" s="114"/>
      <c r="N50" s="59" t="s">
        <v>143</v>
      </c>
      <c r="O50" s="60"/>
      <c r="P50" s="60"/>
      <c r="Q50" s="60"/>
      <c r="R50" s="60"/>
      <c r="S50" s="60"/>
      <c r="T50" s="60"/>
      <c r="U50" s="60"/>
      <c r="V50" s="61"/>
      <c r="W50" s="62"/>
      <c r="X50" s="63" t="str">
        <f t="shared" si="2"/>
        <v/>
      </c>
      <c r="Y50" s="63" t="str">
        <f t="shared" si="3"/>
        <v/>
      </c>
      <c r="Z50" s="64" t="str">
        <f t="shared" si="4"/>
        <v/>
      </c>
      <c r="AA50" s="64" t="str">
        <f t="shared" si="5"/>
        <v/>
      </c>
      <c r="AB50" s="64" t="str">
        <f t="shared" si="0"/>
        <v/>
      </c>
      <c r="AC50" s="65" t="str">
        <f t="shared" si="1"/>
        <v/>
      </c>
      <c r="AD50" s="7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7"/>
      <c r="AS50" s="67"/>
      <c r="AT50" s="69"/>
      <c r="AU50" s="69"/>
      <c r="AV50" s="69"/>
      <c r="AW50" s="69"/>
      <c r="AX50" s="69"/>
      <c r="AY50" s="69"/>
      <c r="AZ50" s="69"/>
      <c r="BA50" s="69"/>
      <c r="BB50" s="69"/>
      <c r="BC50" s="70"/>
      <c r="BD50" s="71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3"/>
      <c r="BU50" s="48"/>
      <c r="BV50" s="48"/>
      <c r="BW50" s="48"/>
      <c r="BX50" s="48"/>
      <c r="BY50" s="48"/>
      <c r="BZ50" s="48"/>
    </row>
    <row r="51" spans="2:78" ht="21" customHeight="1">
      <c r="B51" s="101" t="s">
        <v>53</v>
      </c>
      <c r="C51" s="103">
        <v>17</v>
      </c>
      <c r="D51" s="105" t="s">
        <v>144</v>
      </c>
      <c r="E51" s="106"/>
      <c r="F51" s="107"/>
      <c r="G51" s="111" t="s">
        <v>88</v>
      </c>
      <c r="H51" s="112"/>
      <c r="I51" s="113" t="s">
        <v>73</v>
      </c>
      <c r="J51" s="113"/>
      <c r="K51" s="113"/>
      <c r="L51" s="114">
        <v>1</v>
      </c>
      <c r="M51" s="114"/>
      <c r="N51" s="59" t="s">
        <v>145</v>
      </c>
      <c r="O51" s="60"/>
      <c r="P51" s="60"/>
      <c r="Q51" s="60"/>
      <c r="R51" s="60"/>
      <c r="S51" s="60"/>
      <c r="T51" s="60"/>
      <c r="U51" s="60"/>
      <c r="V51" s="61"/>
      <c r="W51" s="62"/>
      <c r="X51" s="63" t="str">
        <f t="shared" si="2"/>
        <v/>
      </c>
      <c r="Y51" s="63" t="str">
        <f t="shared" si="3"/>
        <v/>
      </c>
      <c r="Z51" s="64" t="str">
        <f t="shared" si="4"/>
        <v/>
      </c>
      <c r="AA51" s="64" t="str">
        <f t="shared" si="5"/>
        <v/>
      </c>
      <c r="AB51" s="64" t="str">
        <f t="shared" si="0"/>
        <v/>
      </c>
      <c r="AC51" s="65" t="str">
        <f t="shared" si="1"/>
        <v/>
      </c>
      <c r="AD51" s="7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7"/>
      <c r="AS51" s="67"/>
      <c r="AT51" s="69"/>
      <c r="AU51" s="69"/>
      <c r="AV51" s="69"/>
      <c r="AW51" s="69"/>
      <c r="AX51" s="69"/>
      <c r="AY51" s="69"/>
      <c r="AZ51" s="69"/>
      <c r="BA51" s="69"/>
      <c r="BB51" s="69"/>
      <c r="BC51" s="70"/>
      <c r="BD51" s="71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3"/>
      <c r="BU51" s="48"/>
      <c r="BV51" s="48"/>
      <c r="BW51" s="48"/>
      <c r="BX51" s="48"/>
      <c r="BY51" s="48"/>
      <c r="BZ51" s="48"/>
    </row>
    <row r="52" spans="2:78" ht="21" customHeight="1">
      <c r="B52" s="102"/>
      <c r="C52" s="104"/>
      <c r="D52" s="108"/>
      <c r="E52" s="109"/>
      <c r="F52" s="110"/>
      <c r="G52" s="111" t="s">
        <v>88</v>
      </c>
      <c r="H52" s="112"/>
      <c r="I52" s="113" t="s">
        <v>99</v>
      </c>
      <c r="J52" s="113"/>
      <c r="K52" s="113"/>
      <c r="L52" s="114" t="s">
        <v>146</v>
      </c>
      <c r="M52" s="114"/>
      <c r="N52" s="59" t="s">
        <v>147</v>
      </c>
      <c r="O52" s="60"/>
      <c r="P52" s="60"/>
      <c r="Q52" s="60"/>
      <c r="R52" s="60"/>
      <c r="S52" s="60"/>
      <c r="T52" s="60"/>
      <c r="U52" s="60"/>
      <c r="V52" s="61"/>
      <c r="W52" s="62"/>
      <c r="X52" s="63" t="str">
        <f t="shared" si="2"/>
        <v/>
      </c>
      <c r="Y52" s="63" t="str">
        <f t="shared" si="3"/>
        <v/>
      </c>
      <c r="Z52" s="64" t="str">
        <f t="shared" si="4"/>
        <v/>
      </c>
      <c r="AA52" s="64" t="str">
        <f t="shared" si="5"/>
        <v/>
      </c>
      <c r="AB52" s="64" t="str">
        <f t="shared" si="0"/>
        <v/>
      </c>
      <c r="AC52" s="65" t="str">
        <f t="shared" si="1"/>
        <v/>
      </c>
      <c r="AD52" s="7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7"/>
      <c r="AS52" s="67"/>
      <c r="AT52" s="69"/>
      <c r="AU52" s="69"/>
      <c r="AV52" s="69"/>
      <c r="AW52" s="69"/>
      <c r="AX52" s="69"/>
      <c r="AY52" s="69"/>
      <c r="AZ52" s="69"/>
      <c r="BA52" s="69"/>
      <c r="BB52" s="69"/>
      <c r="BC52" s="70"/>
      <c r="BD52" s="71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3"/>
      <c r="BU52" s="48"/>
      <c r="BV52" s="48"/>
      <c r="BW52" s="48"/>
      <c r="BX52" s="48"/>
      <c r="BY52" s="48"/>
      <c r="BZ52" s="48"/>
    </row>
    <row r="53" spans="2:78" ht="18" customHeight="1">
      <c r="B53" s="4"/>
      <c r="C53" s="83" t="s">
        <v>148</v>
      </c>
      <c r="AA53" s="84"/>
      <c r="AD53" s="84"/>
      <c r="AR53" s="4"/>
      <c r="AS53" s="83"/>
      <c r="AT53" s="96" t="s">
        <v>149</v>
      </c>
      <c r="AU53" s="97"/>
      <c r="AV53" s="97"/>
      <c r="AW53" s="98"/>
      <c r="AX53" s="99">
        <v>2016</v>
      </c>
      <c r="AY53" s="100"/>
      <c r="AZ53" s="100"/>
      <c r="BA53" s="7" t="s">
        <v>3</v>
      </c>
      <c r="BB53" s="85"/>
      <c r="BC53" s="7" t="s">
        <v>150</v>
      </c>
      <c r="BD53" s="85"/>
      <c r="BE53" s="8" t="s">
        <v>151</v>
      </c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</row>
    <row r="54" spans="2:78" ht="18" customHeight="1">
      <c r="B54" s="4"/>
      <c r="C54" s="4"/>
      <c r="AA54" s="84"/>
      <c r="AD54" s="84"/>
      <c r="AR54" s="4"/>
      <c r="AS54" s="95" t="s">
        <v>152</v>
      </c>
      <c r="AT54" s="89"/>
      <c r="AU54" s="90"/>
      <c r="AV54" s="90"/>
      <c r="AW54" s="91"/>
      <c r="AX54" s="89"/>
      <c r="AY54" s="90"/>
      <c r="AZ54" s="90"/>
      <c r="BA54" s="91"/>
      <c r="BB54" s="89"/>
      <c r="BC54" s="90"/>
      <c r="BD54" s="90"/>
      <c r="BE54" s="91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</row>
    <row r="55" spans="2:78" ht="18" customHeight="1">
      <c r="B55" s="4"/>
      <c r="C55" s="4"/>
      <c r="AA55" s="84"/>
      <c r="AD55" s="84"/>
      <c r="AR55" s="4"/>
      <c r="AS55" s="95"/>
      <c r="AT55" s="92"/>
      <c r="AU55" s="93"/>
      <c r="AV55" s="93"/>
      <c r="AW55" s="94"/>
      <c r="AX55" s="92"/>
      <c r="AY55" s="93"/>
      <c r="AZ55" s="93"/>
      <c r="BA55" s="94"/>
      <c r="BB55" s="92"/>
      <c r="BC55" s="93"/>
      <c r="BD55" s="93"/>
      <c r="BE55" s="94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</row>
    <row r="56" spans="2:78" ht="18" customHeight="1">
      <c r="B56" s="4"/>
      <c r="C56" s="4"/>
      <c r="AA56" s="84"/>
      <c r="AD56" s="84"/>
      <c r="AR56" s="4"/>
      <c r="AS56" s="95" t="s">
        <v>153</v>
      </c>
      <c r="AT56" s="89"/>
      <c r="AU56" s="90"/>
      <c r="AV56" s="90"/>
      <c r="AW56" s="91"/>
      <c r="AX56" s="89"/>
      <c r="AY56" s="90"/>
      <c r="AZ56" s="90"/>
      <c r="BA56" s="91"/>
      <c r="BB56" s="89"/>
      <c r="BC56" s="90"/>
      <c r="BD56" s="90"/>
      <c r="BE56" s="91"/>
      <c r="BF56" s="89"/>
      <c r="BG56" s="90"/>
      <c r="BH56" s="90"/>
      <c r="BI56" s="91"/>
      <c r="BJ56" s="89"/>
      <c r="BK56" s="90"/>
      <c r="BL56" s="90"/>
      <c r="BM56" s="91"/>
      <c r="BN56" s="89"/>
      <c r="BO56" s="90"/>
      <c r="BP56" s="90"/>
      <c r="BQ56" s="91"/>
    </row>
    <row r="57" spans="2:78" ht="18" customHeight="1">
      <c r="B57" s="4"/>
      <c r="C57" s="4"/>
      <c r="AA57" s="84"/>
      <c r="AD57" s="84"/>
      <c r="AR57" s="4"/>
      <c r="AS57" s="95"/>
      <c r="AT57" s="92"/>
      <c r="AU57" s="93"/>
      <c r="AV57" s="93"/>
      <c r="AW57" s="94"/>
      <c r="AX57" s="92"/>
      <c r="AY57" s="93"/>
      <c r="AZ57" s="93"/>
      <c r="BA57" s="94"/>
      <c r="BB57" s="92"/>
      <c r="BC57" s="93"/>
      <c r="BD57" s="93"/>
      <c r="BE57" s="94"/>
      <c r="BF57" s="92"/>
      <c r="BG57" s="93"/>
      <c r="BH57" s="93"/>
      <c r="BI57" s="94"/>
      <c r="BJ57" s="92"/>
      <c r="BK57" s="93"/>
      <c r="BL57" s="93"/>
      <c r="BM57" s="94"/>
      <c r="BN57" s="92"/>
      <c r="BO57" s="93"/>
      <c r="BP57" s="93"/>
      <c r="BQ57" s="94"/>
    </row>
    <row r="58" spans="2:78" ht="18" customHeight="1">
      <c r="B58" s="4"/>
      <c r="C58" s="4"/>
      <c r="AA58" s="84"/>
      <c r="AD58" s="84"/>
      <c r="AR58" s="4"/>
      <c r="AS58" s="95"/>
      <c r="AT58" s="89"/>
      <c r="AU58" s="90"/>
      <c r="AV58" s="90"/>
      <c r="AW58" s="91"/>
      <c r="AX58" s="89"/>
      <c r="AY58" s="90"/>
      <c r="AZ58" s="90"/>
      <c r="BA58" s="91"/>
      <c r="BB58" s="89"/>
      <c r="BC58" s="90"/>
      <c r="BD58" s="90"/>
      <c r="BE58" s="91"/>
      <c r="BF58" s="89"/>
      <c r="BG58" s="90"/>
      <c r="BH58" s="90"/>
      <c r="BI58" s="91"/>
      <c r="BJ58" s="89"/>
      <c r="BK58" s="90"/>
      <c r="BL58" s="90"/>
      <c r="BM58" s="91"/>
      <c r="BN58" s="89"/>
      <c r="BO58" s="90"/>
      <c r="BP58" s="90"/>
      <c r="BQ58" s="91"/>
    </row>
    <row r="59" spans="2:78" ht="18" customHeight="1">
      <c r="B59" s="4"/>
      <c r="C59" s="4"/>
      <c r="D59" s="4"/>
      <c r="G59" s="4"/>
      <c r="Z59" s="84"/>
      <c r="AA59" s="84"/>
      <c r="AD59" s="84"/>
      <c r="AR59" s="4"/>
      <c r="AS59" s="95"/>
      <c r="AT59" s="92"/>
      <c r="AU59" s="93"/>
      <c r="AV59" s="93"/>
      <c r="AW59" s="94"/>
      <c r="AX59" s="92"/>
      <c r="AY59" s="93"/>
      <c r="AZ59" s="93"/>
      <c r="BA59" s="94"/>
      <c r="BB59" s="92"/>
      <c r="BC59" s="93"/>
      <c r="BD59" s="93"/>
      <c r="BE59" s="94"/>
      <c r="BF59" s="92"/>
      <c r="BG59" s="93"/>
      <c r="BH59" s="93"/>
      <c r="BI59" s="94"/>
      <c r="BJ59" s="92"/>
      <c r="BK59" s="93"/>
      <c r="BL59" s="93"/>
      <c r="BM59" s="94"/>
      <c r="BN59" s="92"/>
      <c r="BO59" s="93"/>
      <c r="BP59" s="93"/>
      <c r="BQ59" s="94"/>
    </row>
    <row r="60" spans="2:78" ht="21" customHeight="1">
      <c r="D60" s="4"/>
      <c r="G60" s="4"/>
    </row>
    <row r="61" spans="2:78" ht="21" customHeight="1">
      <c r="D61" s="4"/>
      <c r="G61" s="4"/>
    </row>
    <row r="62" spans="2:78" ht="21" customHeight="1">
      <c r="C62" s="56" t="s">
        <v>154</v>
      </c>
    </row>
    <row r="63" spans="2:78" ht="21" customHeight="1">
      <c r="C63" s="49" t="s">
        <v>155</v>
      </c>
      <c r="F63" s="1" t="s">
        <v>156</v>
      </c>
    </row>
    <row r="64" spans="2:78" ht="21" customHeight="1">
      <c r="F64" s="55" t="s">
        <v>157</v>
      </c>
    </row>
    <row r="65" spans="3:77" ht="21" customHeight="1">
      <c r="C65" s="49" t="s">
        <v>158</v>
      </c>
      <c r="F65" s="1" t="s">
        <v>159</v>
      </c>
    </row>
    <row r="66" spans="3:77" ht="21" customHeight="1">
      <c r="F66" s="1" t="s">
        <v>160</v>
      </c>
    </row>
    <row r="67" spans="3:77" ht="21" customHeight="1">
      <c r="F67" s="1" t="s">
        <v>161</v>
      </c>
    </row>
    <row r="68" spans="3:77" ht="21" customHeight="1">
      <c r="C68" s="56" t="s">
        <v>60</v>
      </c>
    </row>
    <row r="69" spans="3:77" ht="21" customHeight="1">
      <c r="C69" s="49" t="s">
        <v>155</v>
      </c>
      <c r="F69" s="1" t="s">
        <v>162</v>
      </c>
    </row>
    <row r="70" spans="3:77" ht="21" customHeight="1">
      <c r="F70" s="86" t="s">
        <v>163</v>
      </c>
    </row>
    <row r="71" spans="3:77" ht="21" customHeight="1">
      <c r="C71" s="49" t="s">
        <v>158</v>
      </c>
      <c r="F71" s="1" t="s">
        <v>164</v>
      </c>
      <c r="AT71" s="4"/>
    </row>
    <row r="72" spans="3:77" ht="21" customHeight="1">
      <c r="F72" s="1" t="s">
        <v>160</v>
      </c>
    </row>
    <row r="73" spans="3:77" ht="21" customHeight="1">
      <c r="F73" s="1" t="s">
        <v>165</v>
      </c>
    </row>
    <row r="74" spans="3:77" ht="21" customHeight="1">
      <c r="C74" s="56" t="s">
        <v>82</v>
      </c>
    </row>
    <row r="75" spans="3:77" ht="21" customHeight="1">
      <c r="C75" s="49" t="s">
        <v>155</v>
      </c>
      <c r="F75" s="1" t="s">
        <v>166</v>
      </c>
    </row>
    <row r="76" spans="3:77" ht="21" customHeight="1">
      <c r="F76" s="86" t="s">
        <v>167</v>
      </c>
    </row>
    <row r="77" spans="3:77" ht="21" customHeight="1">
      <c r="C77" s="49" t="s">
        <v>158</v>
      </c>
      <c r="F77" s="1" t="s">
        <v>168</v>
      </c>
    </row>
    <row r="78" spans="3:77" ht="21" customHeight="1">
      <c r="F78" s="1" t="s">
        <v>169</v>
      </c>
    </row>
    <row r="79" spans="3:77" ht="21" customHeight="1">
      <c r="F79" s="1" t="s">
        <v>170</v>
      </c>
    </row>
    <row r="80" spans="3:77" ht="21" customHeight="1">
      <c r="F80" s="1" t="s">
        <v>165</v>
      </c>
      <c r="U80" s="1" t="s">
        <v>154</v>
      </c>
      <c r="BY80" s="1" t="s">
        <v>154</v>
      </c>
    </row>
    <row r="81" spans="3:77" ht="21" customHeight="1">
      <c r="C81" s="56" t="s">
        <v>171</v>
      </c>
      <c r="U81" s="1" t="s">
        <v>60</v>
      </c>
      <c r="BY81" s="1" t="s">
        <v>60</v>
      </c>
    </row>
    <row r="82" spans="3:77" ht="21" customHeight="1">
      <c r="C82" s="49" t="s">
        <v>155</v>
      </c>
      <c r="F82" s="1" t="s">
        <v>172</v>
      </c>
      <c r="U82" s="1" t="s">
        <v>82</v>
      </c>
      <c r="BY82" s="1" t="s">
        <v>82</v>
      </c>
    </row>
    <row r="83" spans="3:77" ht="21" customHeight="1">
      <c r="F83" s="86" t="s">
        <v>173</v>
      </c>
      <c r="U83" s="1" t="s">
        <v>171</v>
      </c>
      <c r="BY83" s="1" t="s">
        <v>171</v>
      </c>
    </row>
    <row r="84" spans="3:77" ht="21" customHeight="1">
      <c r="C84" s="49" t="s">
        <v>158</v>
      </c>
      <c r="F84" s="1" t="s">
        <v>174</v>
      </c>
      <c r="U84" s="1" t="s">
        <v>175</v>
      </c>
      <c r="BY84" s="1" t="s">
        <v>175</v>
      </c>
    </row>
    <row r="85" spans="3:77" ht="21" customHeight="1">
      <c r="F85" s="1" t="s">
        <v>176</v>
      </c>
      <c r="U85" s="1" t="s">
        <v>70</v>
      </c>
      <c r="BY85" s="1" t="s">
        <v>70</v>
      </c>
    </row>
    <row r="86" spans="3:77" ht="21" customHeight="1">
      <c r="F86" s="1" t="s">
        <v>165</v>
      </c>
      <c r="U86" s="1" t="s">
        <v>177</v>
      </c>
      <c r="BY86" s="1" t="s">
        <v>177</v>
      </c>
    </row>
    <row r="87" spans="3:77" ht="21" customHeight="1">
      <c r="C87" s="56" t="s">
        <v>175</v>
      </c>
      <c r="U87" s="1" t="s">
        <v>88</v>
      </c>
      <c r="BY87" s="1" t="s">
        <v>88</v>
      </c>
    </row>
    <row r="88" spans="3:77" ht="21" customHeight="1">
      <c r="C88" s="49" t="s">
        <v>155</v>
      </c>
      <c r="F88" s="1" t="s">
        <v>178</v>
      </c>
      <c r="I88" s="50"/>
      <c r="N88" s="50"/>
      <c r="T88" s="50"/>
      <c r="U88" s="1" t="s">
        <v>79</v>
      </c>
      <c r="W88" s="87"/>
      <c r="X88" s="84"/>
      <c r="Y88" s="84"/>
      <c r="AY88" s="50"/>
      <c r="BD88" s="50"/>
      <c r="BR88" s="50"/>
      <c r="BX88" s="50"/>
      <c r="BY88" s="1" t="s">
        <v>79</v>
      </c>
    </row>
    <row r="89" spans="3:77" ht="21" customHeight="1">
      <c r="F89" s="86" t="s">
        <v>179</v>
      </c>
      <c r="U89" s="48" t="s">
        <v>180</v>
      </c>
      <c r="BY89" s="48" t="s">
        <v>180</v>
      </c>
    </row>
    <row r="90" spans="3:77" ht="21" customHeight="1">
      <c r="C90" s="49" t="s">
        <v>158</v>
      </c>
      <c r="F90" s="1" t="s">
        <v>181</v>
      </c>
    </row>
    <row r="91" spans="3:77" ht="21" customHeight="1">
      <c r="F91" s="1" t="s">
        <v>182</v>
      </c>
    </row>
    <row r="92" spans="3:77" ht="21" customHeight="1">
      <c r="F92" s="1" t="s">
        <v>183</v>
      </c>
    </row>
    <row r="93" spans="3:77" ht="21" customHeight="1">
      <c r="F93" s="1" t="s">
        <v>170</v>
      </c>
    </row>
    <row r="94" spans="3:77" ht="21" customHeight="1">
      <c r="F94" s="1" t="s">
        <v>165</v>
      </c>
    </row>
    <row r="95" spans="3:77" ht="21" customHeight="1">
      <c r="C95" s="56" t="s">
        <v>70</v>
      </c>
    </row>
    <row r="96" spans="3:77" ht="21" customHeight="1">
      <c r="C96" s="49" t="s">
        <v>155</v>
      </c>
      <c r="F96" s="1" t="s">
        <v>184</v>
      </c>
    </row>
    <row r="97" spans="3:6" ht="21" customHeight="1">
      <c r="F97" s="55" t="s">
        <v>185</v>
      </c>
    </row>
    <row r="98" spans="3:6" ht="21" customHeight="1">
      <c r="C98" s="49" t="s">
        <v>158</v>
      </c>
      <c r="F98" s="1" t="s">
        <v>186</v>
      </c>
    </row>
    <row r="99" spans="3:6" ht="21" customHeight="1">
      <c r="F99" s="1" t="s">
        <v>187</v>
      </c>
    </row>
    <row r="100" spans="3:6" ht="21" customHeight="1">
      <c r="F100" s="1" t="s">
        <v>182</v>
      </c>
    </row>
    <row r="101" spans="3:6" ht="21" customHeight="1">
      <c r="F101" s="1" t="s">
        <v>170</v>
      </c>
    </row>
    <row r="102" spans="3:6" ht="21" customHeight="1">
      <c r="F102" s="1" t="s">
        <v>165</v>
      </c>
    </row>
    <row r="103" spans="3:6" ht="21" customHeight="1">
      <c r="C103" s="56" t="s">
        <v>177</v>
      </c>
    </row>
    <row r="104" spans="3:6" ht="21" customHeight="1">
      <c r="C104" s="49" t="s">
        <v>155</v>
      </c>
      <c r="F104" s="1" t="s">
        <v>188</v>
      </c>
    </row>
    <row r="105" spans="3:6" ht="21" customHeight="1">
      <c r="F105" s="86" t="s">
        <v>189</v>
      </c>
    </row>
    <row r="106" spans="3:6" ht="21" customHeight="1">
      <c r="C106" s="49" t="s">
        <v>158</v>
      </c>
      <c r="F106" s="1" t="s">
        <v>190</v>
      </c>
    </row>
    <row r="107" spans="3:6" ht="21" customHeight="1">
      <c r="F107" s="1" t="s">
        <v>182</v>
      </c>
    </row>
    <row r="108" spans="3:6" ht="21" customHeight="1">
      <c r="F108" s="1" t="s">
        <v>191</v>
      </c>
    </row>
    <row r="109" spans="3:6" ht="21" customHeight="1">
      <c r="F109" s="1" t="s">
        <v>192</v>
      </c>
    </row>
    <row r="110" spans="3:6" ht="21" customHeight="1">
      <c r="F110" s="1" t="s">
        <v>165</v>
      </c>
    </row>
    <row r="111" spans="3:6" ht="21" customHeight="1">
      <c r="C111" s="56" t="s">
        <v>79</v>
      </c>
    </row>
    <row r="112" spans="3:6" ht="21" customHeight="1">
      <c r="C112" s="49" t="s">
        <v>155</v>
      </c>
      <c r="F112" s="55" t="s">
        <v>193</v>
      </c>
    </row>
    <row r="113" spans="3:6" ht="21" customHeight="1">
      <c r="C113" s="49" t="s">
        <v>158</v>
      </c>
      <c r="F113" s="1" t="s">
        <v>194</v>
      </c>
    </row>
    <row r="114" spans="3:6" ht="21" customHeight="1">
      <c r="C114" s="56" t="s">
        <v>88</v>
      </c>
    </row>
    <row r="115" spans="3:6" ht="21" customHeight="1">
      <c r="C115" s="49" t="s">
        <v>155</v>
      </c>
      <c r="F115" s="1" t="s">
        <v>195</v>
      </c>
    </row>
    <row r="116" spans="3:6" ht="21" customHeight="1">
      <c r="F116" s="55" t="s">
        <v>196</v>
      </c>
    </row>
    <row r="117" spans="3:6" ht="21" customHeight="1">
      <c r="C117" s="49" t="s">
        <v>158</v>
      </c>
      <c r="F117" s="1" t="s">
        <v>197</v>
      </c>
    </row>
    <row r="118" spans="3:6" ht="21" customHeight="1">
      <c r="F118" s="1" t="s">
        <v>165</v>
      </c>
    </row>
  </sheetData>
  <sheetProtection sheet="1" objects="1" scenarios="1"/>
  <protectedRanges>
    <protectedRange sqref="D4:I7 L4:U7 W6 W11:W52 BK2:BQ2 BD11:BQ52 AX53:BE53" name="範囲1"/>
  </protectedRanges>
  <mergeCells count="195">
    <mergeCell ref="AC2:AF2"/>
    <mergeCell ref="BK2:BL2"/>
    <mergeCell ref="Y3:AA3"/>
    <mergeCell ref="B4:C4"/>
    <mergeCell ref="J4:K4"/>
    <mergeCell ref="Z4:AA4"/>
    <mergeCell ref="AH4:AJ4"/>
    <mergeCell ref="AK4:AL4"/>
    <mergeCell ref="AT6:BG6"/>
    <mergeCell ref="B7:C7"/>
    <mergeCell ref="J7:K7"/>
    <mergeCell ref="L7:M7"/>
    <mergeCell ref="Q7:R7"/>
    <mergeCell ref="W9:AB9"/>
    <mergeCell ref="B5:C5"/>
    <mergeCell ref="J5:K5"/>
    <mergeCell ref="X5:X8"/>
    <mergeCell ref="B6:C6"/>
    <mergeCell ref="J6:K6"/>
    <mergeCell ref="W6:W8"/>
    <mergeCell ref="C14:C17"/>
    <mergeCell ref="D14:F17"/>
    <mergeCell ref="G14:H14"/>
    <mergeCell ref="I14:K14"/>
    <mergeCell ref="L14:M14"/>
    <mergeCell ref="G15:H15"/>
    <mergeCell ref="BD10:BQ10"/>
    <mergeCell ref="B11:B17"/>
    <mergeCell ref="D11:F11"/>
    <mergeCell ref="G11:H11"/>
    <mergeCell ref="I11:K11"/>
    <mergeCell ref="L11:M11"/>
    <mergeCell ref="C12:C13"/>
    <mergeCell ref="D12:F13"/>
    <mergeCell ref="G12:H12"/>
    <mergeCell ref="I12:K12"/>
    <mergeCell ref="C10:F10"/>
    <mergeCell ref="G10:H10"/>
    <mergeCell ref="I10:K10"/>
    <mergeCell ref="L10:M10"/>
    <mergeCell ref="N10:V10"/>
    <mergeCell ref="AC10:BC10"/>
    <mergeCell ref="I15:K15"/>
    <mergeCell ref="L15:M15"/>
    <mergeCell ref="G16:H16"/>
    <mergeCell ref="I16:K16"/>
    <mergeCell ref="L16:M16"/>
    <mergeCell ref="G17:H17"/>
    <mergeCell ref="I17:K17"/>
    <mergeCell ref="L17:M17"/>
    <mergeCell ref="L12:M12"/>
    <mergeCell ref="G13:H13"/>
    <mergeCell ref="I13:K13"/>
    <mergeCell ref="L13:M13"/>
    <mergeCell ref="B18:B50"/>
    <mergeCell ref="C18:C21"/>
    <mergeCell ref="D18:F21"/>
    <mergeCell ref="G18:H18"/>
    <mergeCell ref="I18:K18"/>
    <mergeCell ref="L18:M18"/>
    <mergeCell ref="G19:H19"/>
    <mergeCell ref="I19:K19"/>
    <mergeCell ref="L19:M19"/>
    <mergeCell ref="G20:H20"/>
    <mergeCell ref="G23:H23"/>
    <mergeCell ref="I23:K23"/>
    <mergeCell ref="L23:M23"/>
    <mergeCell ref="G24:H24"/>
    <mergeCell ref="I24:K24"/>
    <mergeCell ref="L24:M24"/>
    <mergeCell ref="I20:K20"/>
    <mergeCell ref="L20:M20"/>
    <mergeCell ref="G21:H21"/>
    <mergeCell ref="I21:K21"/>
    <mergeCell ref="L21:M21"/>
    <mergeCell ref="G22:H22"/>
    <mergeCell ref="I22:K22"/>
    <mergeCell ref="L22:M22"/>
    <mergeCell ref="G25:H25"/>
    <mergeCell ref="I25:K25"/>
    <mergeCell ref="L25:M25"/>
    <mergeCell ref="C26:C29"/>
    <mergeCell ref="D26:F29"/>
    <mergeCell ref="G26:H26"/>
    <mergeCell ref="I26:K26"/>
    <mergeCell ref="L26:M26"/>
    <mergeCell ref="G27:H27"/>
    <mergeCell ref="I27:K27"/>
    <mergeCell ref="C22:C25"/>
    <mergeCell ref="D22:F25"/>
    <mergeCell ref="L27:M27"/>
    <mergeCell ref="I28:K28"/>
    <mergeCell ref="L28:M28"/>
    <mergeCell ref="I29:K29"/>
    <mergeCell ref="L29:M29"/>
    <mergeCell ref="C30:C32"/>
    <mergeCell ref="D30:F32"/>
    <mergeCell ref="I30:K30"/>
    <mergeCell ref="L30:M30"/>
    <mergeCell ref="I31:K31"/>
    <mergeCell ref="L31:M31"/>
    <mergeCell ref="I32:K32"/>
    <mergeCell ref="L32:M32"/>
    <mergeCell ref="C33:C35"/>
    <mergeCell ref="D33:F35"/>
    <mergeCell ref="I33:K33"/>
    <mergeCell ref="L33:M33"/>
    <mergeCell ref="I34:K34"/>
    <mergeCell ref="L34:M34"/>
    <mergeCell ref="I35:K35"/>
    <mergeCell ref="C38:C39"/>
    <mergeCell ref="D38:F39"/>
    <mergeCell ref="G38:H38"/>
    <mergeCell ref="I38:K38"/>
    <mergeCell ref="L38:M38"/>
    <mergeCell ref="G39:H39"/>
    <mergeCell ref="I39:K39"/>
    <mergeCell ref="L39:M39"/>
    <mergeCell ref="L35:M35"/>
    <mergeCell ref="G36:H36"/>
    <mergeCell ref="I36:K36"/>
    <mergeCell ref="L36:M36"/>
    <mergeCell ref="D37:F37"/>
    <mergeCell ref="I37:K37"/>
    <mergeCell ref="L37:M37"/>
    <mergeCell ref="C42:C43"/>
    <mergeCell ref="D42:F43"/>
    <mergeCell ref="G42:H42"/>
    <mergeCell ref="I42:K42"/>
    <mergeCell ref="L42:M42"/>
    <mergeCell ref="G43:H43"/>
    <mergeCell ref="I43:K43"/>
    <mergeCell ref="L43:M43"/>
    <mergeCell ref="C40:C41"/>
    <mergeCell ref="D40:F41"/>
    <mergeCell ref="G40:H40"/>
    <mergeCell ref="I40:K40"/>
    <mergeCell ref="L40:M40"/>
    <mergeCell ref="G41:H41"/>
    <mergeCell ref="I41:K41"/>
    <mergeCell ref="L41:M41"/>
    <mergeCell ref="C44:C46"/>
    <mergeCell ref="D44:F46"/>
    <mergeCell ref="G44:H44"/>
    <mergeCell ref="I44:K44"/>
    <mergeCell ref="L44:M44"/>
    <mergeCell ref="G45:H45"/>
    <mergeCell ref="I45:K45"/>
    <mergeCell ref="L45:M45"/>
    <mergeCell ref="I46:K46"/>
    <mergeCell ref="L46:M46"/>
    <mergeCell ref="C49:C50"/>
    <mergeCell ref="D49:F50"/>
    <mergeCell ref="G49:H49"/>
    <mergeCell ref="I49:K49"/>
    <mergeCell ref="L49:M49"/>
    <mergeCell ref="G50:H50"/>
    <mergeCell ref="I50:K50"/>
    <mergeCell ref="L50:M50"/>
    <mergeCell ref="C47:C48"/>
    <mergeCell ref="D47:F48"/>
    <mergeCell ref="G47:H47"/>
    <mergeCell ref="I47:K47"/>
    <mergeCell ref="L47:M47"/>
    <mergeCell ref="G48:H48"/>
    <mergeCell ref="I48:K48"/>
    <mergeCell ref="L48:M48"/>
    <mergeCell ref="AT53:AW53"/>
    <mergeCell ref="AX53:AZ53"/>
    <mergeCell ref="AS54:AS55"/>
    <mergeCell ref="AT54:AW55"/>
    <mergeCell ref="AX54:BA55"/>
    <mergeCell ref="BB54:BE55"/>
    <mergeCell ref="B51:B52"/>
    <mergeCell ref="C51:C52"/>
    <mergeCell ref="D51:F52"/>
    <mergeCell ref="G51:H51"/>
    <mergeCell ref="I51:K51"/>
    <mergeCell ref="L51:M51"/>
    <mergeCell ref="G52:H52"/>
    <mergeCell ref="I52:K52"/>
    <mergeCell ref="L52:M52"/>
    <mergeCell ref="BN56:BQ57"/>
    <mergeCell ref="AT58:AW59"/>
    <mergeCell ref="AX58:BA59"/>
    <mergeCell ref="BB58:BE59"/>
    <mergeCell ref="BF58:BI59"/>
    <mergeCell ref="BJ58:BM59"/>
    <mergeCell ref="BN58:BQ59"/>
    <mergeCell ref="AS56:AS59"/>
    <mergeCell ref="AT56:AW57"/>
    <mergeCell ref="AX56:BA57"/>
    <mergeCell ref="BB56:BE57"/>
    <mergeCell ref="BF56:BI57"/>
    <mergeCell ref="BJ56:BM57"/>
  </mergeCells>
  <phoneticPr fontId="2"/>
  <pageMargins left="0.39370078740157483" right="0.39370078740157483" top="0.39370078740157483" bottom="0.39370078740157483" header="0.19685039370078741" footer="0.19685039370078741"/>
  <pageSetup paperSize="8" scale="70" orientation="landscape" r:id="rId1"/>
  <rowBreaks count="1" manualBreakCount="1">
    <brk id="59" min="1" max="6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Z118"/>
  <sheetViews>
    <sheetView tabSelected="1" view="pageBreakPreview" zoomScaleNormal="100" zoomScaleSheetLayoutView="100" workbookViewId="0">
      <selection activeCell="AL21" sqref="AL21"/>
    </sheetView>
  </sheetViews>
  <sheetFormatPr defaultColWidth="3.625" defaultRowHeight="21" customHeight="1"/>
  <cols>
    <col min="1" max="1" width="1.625" style="1" customWidth="1"/>
    <col min="2" max="22" width="3.625" style="1"/>
    <col min="23" max="28" width="5.625" style="1" customWidth="1"/>
    <col min="29" max="32" width="6.625" style="1" customWidth="1"/>
    <col min="33" max="43" width="5.625" style="1" customWidth="1"/>
    <col min="44" max="16384" width="3.625" style="1"/>
  </cols>
  <sheetData>
    <row r="1" spans="2:78" ht="6" customHeight="1"/>
    <row r="2" spans="2:78" ht="21" customHeight="1" thickBot="1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AA2" s="4"/>
      <c r="AC2" s="124" t="s">
        <v>1</v>
      </c>
      <c r="AD2" s="125"/>
      <c r="AE2" s="125"/>
      <c r="AF2" s="126"/>
      <c r="AR2" s="3"/>
      <c r="AS2" s="3"/>
      <c r="BH2" s="5"/>
      <c r="BI2" s="5"/>
      <c r="BJ2" s="6" t="s">
        <v>198</v>
      </c>
      <c r="BK2" s="99">
        <v>2016</v>
      </c>
      <c r="BL2" s="100"/>
      <c r="BM2" s="7" t="s">
        <v>3</v>
      </c>
      <c r="BN2" s="7" t="s">
        <v>199</v>
      </c>
      <c r="BO2" s="7" t="s">
        <v>4</v>
      </c>
      <c r="BP2" s="7" t="s">
        <v>200</v>
      </c>
      <c r="BQ2" s="8" t="s">
        <v>5</v>
      </c>
      <c r="BU2" s="3"/>
      <c r="BV2" s="3"/>
    </row>
    <row r="3" spans="2:78" ht="21" customHeight="1" thickTop="1">
      <c r="B3" s="9"/>
      <c r="C3" s="10" t="s">
        <v>6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Y3" s="147" t="s">
        <v>7</v>
      </c>
      <c r="Z3" s="147"/>
      <c r="AA3" s="147"/>
      <c r="AC3" s="11" t="s">
        <v>8</v>
      </c>
      <c r="AD3" s="12" t="s">
        <v>9</v>
      </c>
      <c r="AE3" s="12" t="s">
        <v>10</v>
      </c>
      <c r="AF3" s="12" t="s">
        <v>11</v>
      </c>
      <c r="AH3" s="1" t="s">
        <v>12</v>
      </c>
      <c r="AO3" s="13" t="s">
        <v>13</v>
      </c>
      <c r="AP3" s="14"/>
      <c r="AQ3" s="14"/>
      <c r="AR3" s="15"/>
      <c r="AS3" s="15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6"/>
      <c r="BU3" s="3"/>
      <c r="BV3" s="3"/>
    </row>
    <row r="4" spans="2:78" ht="20.100000000000001" customHeight="1">
      <c r="B4" s="132" t="s">
        <v>14</v>
      </c>
      <c r="C4" s="133"/>
      <c r="D4" s="149" t="s">
        <v>201</v>
      </c>
      <c r="E4" s="150"/>
      <c r="F4" s="150"/>
      <c r="G4" s="150"/>
      <c r="H4" s="150"/>
      <c r="I4" s="151"/>
      <c r="J4" s="132" t="s">
        <v>15</v>
      </c>
      <c r="K4" s="133"/>
      <c r="L4" s="149" t="s">
        <v>202</v>
      </c>
      <c r="M4" s="150"/>
      <c r="N4" s="150"/>
      <c r="O4" s="150"/>
      <c r="P4" s="150"/>
      <c r="Q4" s="150"/>
      <c r="R4" s="150"/>
      <c r="S4" s="150"/>
      <c r="T4" s="150"/>
      <c r="U4" s="151"/>
      <c r="Y4" s="20" t="s">
        <v>16</v>
      </c>
      <c r="Z4" s="124" t="s">
        <v>17</v>
      </c>
      <c r="AA4" s="126"/>
      <c r="AB4" s="4"/>
      <c r="AC4" s="12">
        <v>6</v>
      </c>
      <c r="AD4" s="12">
        <v>4</v>
      </c>
      <c r="AE4" s="12">
        <v>2</v>
      </c>
      <c r="AF4" s="12">
        <v>1</v>
      </c>
      <c r="AH4" s="124" t="s">
        <v>18</v>
      </c>
      <c r="AI4" s="125"/>
      <c r="AJ4" s="126"/>
      <c r="AK4" s="148" t="s">
        <v>19</v>
      </c>
      <c r="AL4" s="148"/>
      <c r="AO4" s="21" t="s">
        <v>20</v>
      </c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3"/>
    </row>
    <row r="5" spans="2:78" ht="21" customHeight="1">
      <c r="B5" s="132" t="s">
        <v>21</v>
      </c>
      <c r="C5" s="133"/>
      <c r="D5" s="149" t="s">
        <v>203</v>
      </c>
      <c r="E5" s="150"/>
      <c r="F5" s="150"/>
      <c r="G5" s="150"/>
      <c r="H5" s="150"/>
      <c r="I5" s="151"/>
      <c r="J5" s="139" t="s">
        <v>22</v>
      </c>
      <c r="K5" s="140"/>
      <c r="L5" s="149" t="s">
        <v>204</v>
      </c>
      <c r="M5" s="150"/>
      <c r="N5" s="150"/>
      <c r="O5" s="150"/>
      <c r="P5" s="150"/>
      <c r="Q5" s="150"/>
      <c r="R5" s="150"/>
      <c r="S5" s="150"/>
      <c r="T5" s="150"/>
      <c r="U5" s="151"/>
      <c r="W5" s="24" t="s">
        <v>16</v>
      </c>
      <c r="X5" s="141" t="s">
        <v>23</v>
      </c>
      <c r="Y5" s="25">
        <v>1</v>
      </c>
      <c r="Z5" s="26" t="s">
        <v>24</v>
      </c>
      <c r="AA5" s="26"/>
      <c r="AB5" s="12">
        <v>6</v>
      </c>
      <c r="AC5" s="27">
        <f>AB5+AC4</f>
        <v>12</v>
      </c>
      <c r="AD5" s="27">
        <f>AB5+AD4</f>
        <v>10</v>
      </c>
      <c r="AE5" s="28">
        <f>AB5+AE4</f>
        <v>8</v>
      </c>
      <c r="AF5" s="28">
        <f>AB5+AF4</f>
        <v>7</v>
      </c>
      <c r="AH5" s="27">
        <f>AC5</f>
        <v>12</v>
      </c>
      <c r="AI5" s="29"/>
      <c r="AJ5" s="27">
        <f>AD5</f>
        <v>10</v>
      </c>
      <c r="AK5" s="30" t="s">
        <v>25</v>
      </c>
      <c r="AL5" s="31" t="s">
        <v>26</v>
      </c>
      <c r="AO5" s="21" t="s">
        <v>27</v>
      </c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3"/>
      <c r="BU5" s="4"/>
    </row>
    <row r="6" spans="2:78" ht="21" customHeight="1" thickBot="1">
      <c r="B6" s="132" t="s">
        <v>28</v>
      </c>
      <c r="C6" s="133"/>
      <c r="D6" s="149" t="s">
        <v>205</v>
      </c>
      <c r="E6" s="150"/>
      <c r="F6" s="150"/>
      <c r="G6" s="150"/>
      <c r="H6" s="150"/>
      <c r="I6" s="151"/>
      <c r="J6" s="132" t="s">
        <v>29</v>
      </c>
      <c r="K6" s="133"/>
      <c r="L6" s="149" t="s">
        <v>206</v>
      </c>
      <c r="M6" s="150"/>
      <c r="N6" s="150"/>
      <c r="O6" s="150"/>
      <c r="P6" s="150"/>
      <c r="Q6" s="150"/>
      <c r="R6" s="150"/>
      <c r="S6" s="150"/>
      <c r="T6" s="150"/>
      <c r="U6" s="151"/>
      <c r="W6" s="144">
        <v>1</v>
      </c>
      <c r="X6" s="142"/>
      <c r="Y6" s="25">
        <v>2</v>
      </c>
      <c r="Z6" s="26" t="s">
        <v>30</v>
      </c>
      <c r="AA6" s="26"/>
      <c r="AB6" s="12">
        <v>4</v>
      </c>
      <c r="AC6" s="27">
        <f>AB6+AC4</f>
        <v>10</v>
      </c>
      <c r="AD6" s="28">
        <f>AB6+AD4</f>
        <v>8</v>
      </c>
      <c r="AE6" s="32">
        <f>AB6+AE4</f>
        <v>6</v>
      </c>
      <c r="AF6" s="32">
        <f>AB6+AF4</f>
        <v>5</v>
      </c>
      <c r="AH6" s="27">
        <f>AC7</f>
        <v>8</v>
      </c>
      <c r="AI6" s="27">
        <f>AC8</f>
        <v>7</v>
      </c>
      <c r="AJ6" s="29"/>
      <c r="AK6" s="30" t="s">
        <v>31</v>
      </c>
      <c r="AL6" s="33" t="s">
        <v>32</v>
      </c>
      <c r="AO6" s="34"/>
      <c r="AP6" s="35"/>
      <c r="AQ6" s="35"/>
      <c r="AR6" s="35"/>
      <c r="AS6" s="35"/>
      <c r="AT6" s="130" t="s">
        <v>33</v>
      </c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1"/>
    </row>
    <row r="7" spans="2:78" ht="21" customHeight="1" thickTop="1">
      <c r="B7" s="132" t="s">
        <v>34</v>
      </c>
      <c r="C7" s="133"/>
      <c r="D7" s="149" t="s">
        <v>207</v>
      </c>
      <c r="E7" s="150"/>
      <c r="F7" s="150"/>
      <c r="G7" s="150"/>
      <c r="H7" s="150"/>
      <c r="I7" s="151"/>
      <c r="J7" s="132" t="s">
        <v>35</v>
      </c>
      <c r="K7" s="133"/>
      <c r="L7" s="152" t="s">
        <v>208</v>
      </c>
      <c r="M7" s="153"/>
      <c r="N7" s="153"/>
      <c r="O7" s="154"/>
      <c r="P7" s="40" t="s">
        <v>36</v>
      </c>
      <c r="Q7" s="152" t="s">
        <v>208</v>
      </c>
      <c r="R7" s="153"/>
      <c r="S7" s="153"/>
      <c r="T7" s="153"/>
      <c r="U7" s="154"/>
      <c r="W7" s="145"/>
      <c r="X7" s="142"/>
      <c r="Y7" s="25">
        <v>3</v>
      </c>
      <c r="Z7" s="26" t="s">
        <v>37</v>
      </c>
      <c r="AA7" s="26"/>
      <c r="AB7" s="12">
        <v>2</v>
      </c>
      <c r="AC7" s="28">
        <f>AB7+AC4</f>
        <v>8</v>
      </c>
      <c r="AD7" s="32">
        <f>AB7+AD4</f>
        <v>6</v>
      </c>
      <c r="AE7" s="32">
        <f>AB7+AE4</f>
        <v>4</v>
      </c>
      <c r="AF7" s="42">
        <f>AB7+AF4</f>
        <v>3</v>
      </c>
      <c r="AH7" s="12">
        <f>AD7</f>
        <v>6</v>
      </c>
      <c r="AI7" s="12">
        <f>AD8</f>
        <v>5</v>
      </c>
      <c r="AJ7" s="12">
        <v>4</v>
      </c>
      <c r="AK7" s="43" t="s">
        <v>38</v>
      </c>
      <c r="AL7" s="44" t="s">
        <v>39</v>
      </c>
    </row>
    <row r="8" spans="2:78" ht="21" customHeight="1">
      <c r="B8" s="45"/>
      <c r="C8" s="45"/>
      <c r="D8" s="45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"/>
      <c r="W8" s="146"/>
      <c r="X8" s="143"/>
      <c r="Y8" s="25">
        <v>4</v>
      </c>
      <c r="Z8" s="26" t="s">
        <v>40</v>
      </c>
      <c r="AA8" s="26"/>
      <c r="AB8" s="12">
        <v>1</v>
      </c>
      <c r="AC8" s="28">
        <f>AB8+AC4</f>
        <v>7</v>
      </c>
      <c r="AD8" s="32">
        <f>AB8+AD4</f>
        <v>5</v>
      </c>
      <c r="AE8" s="42">
        <f>AB8+AE4</f>
        <v>3</v>
      </c>
      <c r="AF8" s="42">
        <f>AB8+AF4</f>
        <v>2</v>
      </c>
      <c r="AH8" s="12">
        <f>AE8</f>
        <v>3</v>
      </c>
      <c r="AI8" s="12">
        <f>AF8</f>
        <v>2</v>
      </c>
      <c r="AJ8" s="47"/>
      <c r="AK8" s="43" t="s">
        <v>209</v>
      </c>
      <c r="AL8" s="44" t="s">
        <v>210</v>
      </c>
      <c r="AQ8" s="48"/>
      <c r="AR8" s="4"/>
      <c r="AS8" s="4"/>
      <c r="AT8" s="49"/>
      <c r="AV8" s="4"/>
      <c r="BD8" s="50"/>
      <c r="BE8" s="50"/>
      <c r="BF8" s="48"/>
      <c r="BG8" s="48"/>
      <c r="BH8" s="50"/>
      <c r="BI8" s="50"/>
      <c r="BJ8" s="50"/>
      <c r="BK8" s="50"/>
      <c r="BL8" s="50"/>
      <c r="BW8" s="49" t="s">
        <v>211</v>
      </c>
      <c r="BZ8" s="4"/>
    </row>
    <row r="9" spans="2:78" ht="21" customHeight="1">
      <c r="B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1"/>
      <c r="W9" s="136" t="s">
        <v>44</v>
      </c>
      <c r="X9" s="137"/>
      <c r="Y9" s="137"/>
      <c r="Z9" s="137"/>
      <c r="AA9" s="137"/>
      <c r="AB9" s="138"/>
      <c r="AC9" s="52"/>
      <c r="AD9" s="53"/>
      <c r="AE9" s="53"/>
      <c r="AF9" s="53"/>
      <c r="AG9" s="54"/>
      <c r="AH9" s="53"/>
      <c r="AI9" s="53"/>
      <c r="AJ9" s="53"/>
      <c r="AK9" s="53"/>
      <c r="AL9" s="53"/>
      <c r="AM9" s="54"/>
      <c r="AN9" s="54"/>
      <c r="AO9" s="54"/>
      <c r="AP9" s="54"/>
      <c r="AQ9" s="54"/>
      <c r="AR9" s="48"/>
      <c r="AS9" s="48"/>
      <c r="AT9" s="49"/>
      <c r="AV9" s="88"/>
      <c r="AW9" s="55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S9" s="56" t="s">
        <v>45</v>
      </c>
      <c r="BW9" s="1" t="s">
        <v>212</v>
      </c>
      <c r="BZ9" s="48"/>
    </row>
    <row r="10" spans="2:78" ht="21" customHeight="1">
      <c r="B10" s="4"/>
      <c r="C10" s="113" t="s">
        <v>47</v>
      </c>
      <c r="D10" s="113"/>
      <c r="E10" s="113"/>
      <c r="F10" s="113"/>
      <c r="G10" s="113" t="s">
        <v>48</v>
      </c>
      <c r="H10" s="113"/>
      <c r="I10" s="113" t="s">
        <v>49</v>
      </c>
      <c r="J10" s="113"/>
      <c r="K10" s="113"/>
      <c r="L10" s="113" t="s">
        <v>50</v>
      </c>
      <c r="M10" s="113"/>
      <c r="N10" s="111" t="s">
        <v>51</v>
      </c>
      <c r="O10" s="129"/>
      <c r="P10" s="129"/>
      <c r="Q10" s="129"/>
      <c r="R10" s="129"/>
      <c r="S10" s="129"/>
      <c r="T10" s="129"/>
      <c r="U10" s="129"/>
      <c r="V10" s="112"/>
      <c r="W10" s="57" t="s">
        <v>52</v>
      </c>
      <c r="X10" s="12" t="s">
        <v>53</v>
      </c>
      <c r="Y10" s="12" t="s">
        <v>54</v>
      </c>
      <c r="Z10" s="12" t="s">
        <v>55</v>
      </c>
      <c r="AA10" s="12" t="s">
        <v>56</v>
      </c>
      <c r="AB10" s="12" t="s">
        <v>57</v>
      </c>
      <c r="AC10" s="124" t="s">
        <v>58</v>
      </c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6"/>
      <c r="BD10" s="124" t="s">
        <v>59</v>
      </c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6"/>
      <c r="BS10" s="56" t="s">
        <v>60</v>
      </c>
      <c r="BU10" s="4"/>
      <c r="BV10" s="4"/>
      <c r="BW10" s="1" t="s">
        <v>61</v>
      </c>
      <c r="BX10" s="4"/>
      <c r="BY10" s="4"/>
      <c r="BZ10" s="48"/>
    </row>
    <row r="11" spans="2:78" ht="21" customHeight="1">
      <c r="B11" s="121" t="s">
        <v>213</v>
      </c>
      <c r="C11" s="58">
        <v>1</v>
      </c>
      <c r="D11" s="102" t="s">
        <v>63</v>
      </c>
      <c r="E11" s="102"/>
      <c r="F11" s="102"/>
      <c r="G11" s="102" t="s">
        <v>45</v>
      </c>
      <c r="H11" s="102"/>
      <c r="I11" s="127" t="s">
        <v>64</v>
      </c>
      <c r="J11" s="127"/>
      <c r="K11" s="127"/>
      <c r="L11" s="128">
        <v>1</v>
      </c>
      <c r="M11" s="128"/>
      <c r="N11" s="59" t="s">
        <v>65</v>
      </c>
      <c r="O11" s="60"/>
      <c r="P11" s="60"/>
      <c r="Q11" s="60"/>
      <c r="R11" s="60"/>
      <c r="S11" s="60"/>
      <c r="T11" s="60"/>
      <c r="U11" s="60"/>
      <c r="V11" s="61"/>
      <c r="W11" s="62"/>
      <c r="X11" s="63" t="str">
        <f>IF(W11="","",IF($W$6=1,$AB$5,IF($W$6=2,$AB$6,IF($W$6=3,$AB$7,IF($W$6=4,$AB$8)))))</f>
        <v/>
      </c>
      <c r="Y11" s="63" t="str">
        <f>IF(W11="","",IF(OR(I11="危険",I11="毒物"),$AC$4,IF(I11="劇物",$AD$4,IF(I11="警告",$AE$4,IF(I11="注意",$AF$4,"")))))</f>
        <v/>
      </c>
      <c r="Z11" s="64" t="str">
        <f>IF(W11="","",X11+Y11)</f>
        <v/>
      </c>
      <c r="AA11" s="64" t="str">
        <f>IF(OR(Z11=$AH$5,Z11=$AJ$5,),"Ⅰ",IF(OR(Z11=$AH$6,Z11=$AI$6,),"Ⅱ",IF(OR(Z11=$AH$7,Z11=$AI$7,Z11=$AJ$7),"Ⅲ",IF(OR(Z11=$AH$8,Z11=$AI$8,),"Ⅳ",""))))</f>
        <v/>
      </c>
      <c r="AB11" s="64" t="str">
        <f t="shared" ref="AB11:AB52" si="0">IF(OR(AA11="Ⅰ",AA11="Ⅱ"),"対策要","")</f>
        <v/>
      </c>
      <c r="AC11" s="65" t="str">
        <f t="shared" ref="AC11:AC52" si="1">IF(AB11="対策要",VLOOKUP(G11,$BS$9:$BW$18,5,0),"")</f>
        <v/>
      </c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7"/>
      <c r="AS11" s="67"/>
      <c r="AT11" s="68"/>
      <c r="AU11" s="69"/>
      <c r="AV11" s="69"/>
      <c r="AW11" s="69"/>
      <c r="AX11" s="69"/>
      <c r="AY11" s="69"/>
      <c r="AZ11" s="69"/>
      <c r="BA11" s="69"/>
      <c r="BB11" s="69"/>
      <c r="BC11" s="70"/>
      <c r="BD11" s="71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3"/>
      <c r="BS11" s="56" t="s">
        <v>66</v>
      </c>
      <c r="BU11" s="48"/>
      <c r="BV11" s="48"/>
      <c r="BW11" s="1" t="s">
        <v>67</v>
      </c>
      <c r="BX11" s="48"/>
      <c r="BY11" s="48"/>
      <c r="BZ11" s="48"/>
    </row>
    <row r="12" spans="2:78" ht="21" customHeight="1">
      <c r="B12" s="122"/>
      <c r="C12" s="103">
        <v>2</v>
      </c>
      <c r="D12" s="115" t="s">
        <v>68</v>
      </c>
      <c r="E12" s="113"/>
      <c r="F12" s="113"/>
      <c r="G12" s="113" t="s">
        <v>60</v>
      </c>
      <c r="H12" s="113"/>
      <c r="I12" s="114" t="s">
        <v>64</v>
      </c>
      <c r="J12" s="114"/>
      <c r="K12" s="114"/>
      <c r="L12" s="114">
        <v>1</v>
      </c>
      <c r="M12" s="114"/>
      <c r="N12" s="59" t="s">
        <v>69</v>
      </c>
      <c r="O12" s="60"/>
      <c r="P12" s="60"/>
      <c r="Q12" s="60"/>
      <c r="R12" s="60"/>
      <c r="S12" s="60"/>
      <c r="T12" s="60"/>
      <c r="U12" s="60"/>
      <c r="V12" s="61"/>
      <c r="W12" s="62" t="s">
        <v>214</v>
      </c>
      <c r="X12" s="63">
        <f t="shared" ref="X12:X52" si="2">IF(W12="","",IF($W$6=1,$AB$5,IF($W$6=2,$AB$6,IF($W$6=3,$AB$7,IF($W$6=4,$AB$8)))))</f>
        <v>6</v>
      </c>
      <c r="Y12" s="63">
        <f t="shared" ref="Y12:Y52" si="3">IF(W12="","",IF(OR(I12="危険",I12="毒物"),$AC$4,IF(I12="劇物",$AD$4,IF(I12="警告",$AE$4,IF(I12="注意",$AF$4,"")))))</f>
        <v>6</v>
      </c>
      <c r="Z12" s="64">
        <f t="shared" ref="Z12:Z52" si="4">IF(W12="","",X12+Y12)</f>
        <v>12</v>
      </c>
      <c r="AA12" s="64" t="str">
        <f t="shared" ref="AA12:AA52" si="5">IF(OR(Z12=$AH$5,Z12=$AJ$5,),"Ⅰ",IF(OR(Z12=$AH$6,Z12=$AI$6,),"Ⅱ",IF(OR(Z12=$AH$7,Z12=$AI$7,Z12=$AJ$7),"Ⅲ",IF(OR(Z12=$AH$8,Z12=$AI$8,),"Ⅳ",""))))</f>
        <v>Ⅰ</v>
      </c>
      <c r="AB12" s="64" t="str">
        <f t="shared" si="0"/>
        <v>対策要</v>
      </c>
      <c r="AC12" s="65" t="str">
        <f t="shared" si="1"/>
        <v>❶熱,火花,裸火,高温のような着火源から遠ざける❷保管場所の施錠と表示❸保管場所の立入禁止措置と表示❹取扱時に保護手袋、保護衣着用❺取扱時に保護眼鏡／保護面を着用❻その他➔</v>
      </c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7"/>
      <c r="AS12" s="67"/>
      <c r="AT12" s="68"/>
      <c r="AU12" s="69"/>
      <c r="AV12" s="69"/>
      <c r="AW12" s="69"/>
      <c r="AX12" s="69"/>
      <c r="AY12" s="69"/>
      <c r="AZ12" s="69"/>
      <c r="BA12" s="69"/>
      <c r="BB12" s="69"/>
      <c r="BC12" s="70"/>
      <c r="BD12" s="71" t="s">
        <v>215</v>
      </c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3"/>
      <c r="BS12" s="56" t="s">
        <v>70</v>
      </c>
      <c r="BU12" s="49"/>
      <c r="BW12" s="1" t="s">
        <v>71</v>
      </c>
      <c r="BX12" s="48"/>
      <c r="BY12" s="48"/>
      <c r="BZ12" s="48"/>
    </row>
    <row r="13" spans="2:78" ht="21" customHeight="1">
      <c r="B13" s="122"/>
      <c r="C13" s="104"/>
      <c r="D13" s="113"/>
      <c r="E13" s="113"/>
      <c r="F13" s="113"/>
      <c r="G13" s="113" t="s">
        <v>72</v>
      </c>
      <c r="H13" s="113"/>
      <c r="I13" s="114" t="s">
        <v>73</v>
      </c>
      <c r="J13" s="114"/>
      <c r="K13" s="114"/>
      <c r="L13" s="114">
        <v>2</v>
      </c>
      <c r="M13" s="114"/>
      <c r="N13" s="59" t="s">
        <v>74</v>
      </c>
      <c r="O13" s="60"/>
      <c r="P13" s="60"/>
      <c r="Q13" s="60"/>
      <c r="R13" s="60"/>
      <c r="S13" s="60"/>
      <c r="T13" s="60"/>
      <c r="U13" s="60"/>
      <c r="V13" s="61"/>
      <c r="W13" s="62"/>
      <c r="X13" s="63" t="str">
        <f t="shared" si="2"/>
        <v/>
      </c>
      <c r="Y13" s="63" t="str">
        <f t="shared" si="3"/>
        <v/>
      </c>
      <c r="Z13" s="64" t="str">
        <f t="shared" si="4"/>
        <v/>
      </c>
      <c r="AA13" s="64" t="str">
        <f t="shared" si="5"/>
        <v/>
      </c>
      <c r="AB13" s="64" t="str">
        <f t="shared" si="0"/>
        <v/>
      </c>
      <c r="AC13" s="65" t="str">
        <f t="shared" si="1"/>
        <v/>
      </c>
      <c r="AD13" s="74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7"/>
      <c r="AS13" s="67"/>
      <c r="AT13" s="68"/>
      <c r="AU13" s="69"/>
      <c r="AV13" s="69"/>
      <c r="AW13" s="69"/>
      <c r="AX13" s="69"/>
      <c r="AY13" s="69"/>
      <c r="AZ13" s="69"/>
      <c r="BA13" s="69"/>
      <c r="BB13" s="69"/>
      <c r="BC13" s="70"/>
      <c r="BD13" s="71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3"/>
      <c r="BS13" s="56" t="s">
        <v>75</v>
      </c>
      <c r="BU13" s="48"/>
      <c r="BV13" s="48"/>
      <c r="BW13" s="1" t="s">
        <v>76</v>
      </c>
      <c r="BX13" s="48"/>
      <c r="BY13" s="48"/>
      <c r="BZ13" s="48"/>
    </row>
    <row r="14" spans="2:78" ht="21" customHeight="1">
      <c r="B14" s="122"/>
      <c r="C14" s="103">
        <v>3</v>
      </c>
      <c r="D14" s="113" t="s">
        <v>77</v>
      </c>
      <c r="E14" s="113"/>
      <c r="F14" s="113"/>
      <c r="G14" s="113" t="s">
        <v>60</v>
      </c>
      <c r="H14" s="113"/>
      <c r="I14" s="114" t="s">
        <v>64</v>
      </c>
      <c r="J14" s="114"/>
      <c r="K14" s="114"/>
      <c r="L14" s="114">
        <v>1</v>
      </c>
      <c r="M14" s="114"/>
      <c r="N14" s="59" t="s">
        <v>78</v>
      </c>
      <c r="O14" s="60"/>
      <c r="P14" s="60"/>
      <c r="Q14" s="60"/>
      <c r="R14" s="60"/>
      <c r="S14" s="60"/>
      <c r="T14" s="60"/>
      <c r="U14" s="60"/>
      <c r="V14" s="61"/>
      <c r="W14" s="62"/>
      <c r="X14" s="63" t="str">
        <f t="shared" si="2"/>
        <v/>
      </c>
      <c r="Y14" s="63" t="str">
        <f t="shared" si="3"/>
        <v/>
      </c>
      <c r="Z14" s="64" t="str">
        <f t="shared" si="4"/>
        <v/>
      </c>
      <c r="AA14" s="64" t="str">
        <f t="shared" si="5"/>
        <v/>
      </c>
      <c r="AB14" s="64" t="str">
        <f t="shared" si="0"/>
        <v/>
      </c>
      <c r="AC14" s="65" t="str">
        <f t="shared" si="1"/>
        <v/>
      </c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7"/>
      <c r="AS14" s="67"/>
      <c r="AT14" s="69"/>
      <c r="AU14" s="69"/>
      <c r="AV14" s="69"/>
      <c r="AW14" s="69"/>
      <c r="AX14" s="69"/>
      <c r="AY14" s="69"/>
      <c r="AZ14" s="69"/>
      <c r="BA14" s="69"/>
      <c r="BB14" s="69"/>
      <c r="BC14" s="70"/>
      <c r="BD14" s="71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3"/>
      <c r="BS14" s="56" t="s">
        <v>79</v>
      </c>
      <c r="BU14" s="48"/>
      <c r="BV14" s="48"/>
      <c r="BW14" s="1" t="s">
        <v>80</v>
      </c>
      <c r="BX14" s="48"/>
      <c r="BY14" s="48"/>
      <c r="BZ14" s="48"/>
    </row>
    <row r="15" spans="2:78" ht="21" customHeight="1">
      <c r="B15" s="122"/>
      <c r="C15" s="117"/>
      <c r="D15" s="113"/>
      <c r="E15" s="113"/>
      <c r="F15" s="113"/>
      <c r="G15" s="113" t="s">
        <v>60</v>
      </c>
      <c r="H15" s="113"/>
      <c r="I15" s="114" t="s">
        <v>64</v>
      </c>
      <c r="J15" s="114"/>
      <c r="K15" s="114"/>
      <c r="L15" s="114">
        <v>2</v>
      </c>
      <c r="M15" s="114"/>
      <c r="N15" s="59" t="s">
        <v>81</v>
      </c>
      <c r="O15" s="60"/>
      <c r="P15" s="60"/>
      <c r="Q15" s="60"/>
      <c r="R15" s="60"/>
      <c r="S15" s="60"/>
      <c r="T15" s="60"/>
      <c r="U15" s="60"/>
      <c r="V15" s="61"/>
      <c r="W15" s="62" t="s">
        <v>214</v>
      </c>
      <c r="X15" s="63">
        <f t="shared" si="2"/>
        <v>6</v>
      </c>
      <c r="Y15" s="63">
        <f t="shared" si="3"/>
        <v>6</v>
      </c>
      <c r="Z15" s="64">
        <f t="shared" si="4"/>
        <v>12</v>
      </c>
      <c r="AA15" s="64" t="str">
        <f t="shared" si="5"/>
        <v>Ⅰ</v>
      </c>
      <c r="AB15" s="64" t="str">
        <f t="shared" si="0"/>
        <v>対策要</v>
      </c>
      <c r="AC15" s="65" t="str">
        <f t="shared" si="1"/>
        <v>❶熱,火花,裸火,高温のような着火源から遠ざける❷保管場所の施錠と表示❸保管場所の立入禁止措置と表示❹取扱時に保護手袋、保護衣着用❺取扱時に保護眼鏡／保護面を着用❻その他➔</v>
      </c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7"/>
      <c r="AS15" s="67"/>
      <c r="AT15" s="69"/>
      <c r="AU15" s="69"/>
      <c r="AV15" s="69"/>
      <c r="AW15" s="75"/>
      <c r="AX15" s="69"/>
      <c r="AY15" s="69"/>
      <c r="AZ15" s="69"/>
      <c r="BA15" s="69"/>
      <c r="BB15" s="69"/>
      <c r="BC15" s="70"/>
      <c r="BD15" s="71" t="s">
        <v>216</v>
      </c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3"/>
      <c r="BS15" s="56" t="s">
        <v>82</v>
      </c>
      <c r="BV15" s="49"/>
      <c r="BW15" s="1" t="s">
        <v>83</v>
      </c>
      <c r="BY15" s="48"/>
      <c r="BZ15" s="48"/>
    </row>
    <row r="16" spans="2:78" ht="21" customHeight="1">
      <c r="B16" s="122"/>
      <c r="C16" s="117"/>
      <c r="D16" s="113"/>
      <c r="E16" s="113"/>
      <c r="F16" s="113"/>
      <c r="G16" s="113" t="s">
        <v>60</v>
      </c>
      <c r="H16" s="113"/>
      <c r="I16" s="114" t="s">
        <v>73</v>
      </c>
      <c r="J16" s="114"/>
      <c r="K16" s="114"/>
      <c r="L16" s="114">
        <v>3</v>
      </c>
      <c r="M16" s="114"/>
      <c r="N16" s="59" t="s">
        <v>84</v>
      </c>
      <c r="O16" s="60"/>
      <c r="P16" s="60"/>
      <c r="Q16" s="60"/>
      <c r="R16" s="60"/>
      <c r="S16" s="60"/>
      <c r="T16" s="60"/>
      <c r="U16" s="60"/>
      <c r="V16" s="61"/>
      <c r="W16" s="62"/>
      <c r="X16" s="63" t="str">
        <f t="shared" si="2"/>
        <v/>
      </c>
      <c r="Y16" s="63" t="str">
        <f t="shared" si="3"/>
        <v/>
      </c>
      <c r="Z16" s="64" t="str">
        <f t="shared" si="4"/>
        <v/>
      </c>
      <c r="AA16" s="64" t="str">
        <f t="shared" si="5"/>
        <v/>
      </c>
      <c r="AB16" s="64" t="str">
        <f t="shared" si="0"/>
        <v/>
      </c>
      <c r="AC16" s="65" t="str">
        <f t="shared" si="1"/>
        <v/>
      </c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7"/>
      <c r="AS16" s="67"/>
      <c r="AT16" s="69"/>
      <c r="AU16" s="69"/>
      <c r="AV16" s="69"/>
      <c r="AW16" s="69"/>
      <c r="AX16" s="69"/>
      <c r="AY16" s="69"/>
      <c r="AZ16" s="69"/>
      <c r="BA16" s="69"/>
      <c r="BB16" s="69"/>
      <c r="BC16" s="70"/>
      <c r="BD16" s="71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3"/>
      <c r="BS16" s="56" t="s">
        <v>85</v>
      </c>
      <c r="BU16" s="48"/>
      <c r="BV16" s="48"/>
      <c r="BW16" s="1" t="s">
        <v>86</v>
      </c>
      <c r="BX16" s="48"/>
      <c r="BY16" s="48"/>
      <c r="BZ16" s="48"/>
    </row>
    <row r="17" spans="2:78" ht="21" customHeight="1">
      <c r="B17" s="123"/>
      <c r="C17" s="104"/>
      <c r="D17" s="113"/>
      <c r="E17" s="113"/>
      <c r="F17" s="113"/>
      <c r="G17" s="113" t="s">
        <v>72</v>
      </c>
      <c r="H17" s="113"/>
      <c r="I17" s="114" t="s">
        <v>73</v>
      </c>
      <c r="J17" s="114"/>
      <c r="K17" s="114"/>
      <c r="L17" s="114">
        <v>4</v>
      </c>
      <c r="M17" s="114"/>
      <c r="N17" s="59" t="s">
        <v>87</v>
      </c>
      <c r="O17" s="60"/>
      <c r="P17" s="60"/>
      <c r="Q17" s="60"/>
      <c r="R17" s="60"/>
      <c r="S17" s="60"/>
      <c r="T17" s="60"/>
      <c r="U17" s="60"/>
      <c r="V17" s="61"/>
      <c r="W17" s="62"/>
      <c r="X17" s="63" t="str">
        <f t="shared" si="2"/>
        <v/>
      </c>
      <c r="Y17" s="63" t="str">
        <f t="shared" si="3"/>
        <v/>
      </c>
      <c r="Z17" s="64" t="str">
        <f t="shared" si="4"/>
        <v/>
      </c>
      <c r="AA17" s="64" t="str">
        <f t="shared" si="5"/>
        <v/>
      </c>
      <c r="AB17" s="64" t="str">
        <f t="shared" si="0"/>
        <v/>
      </c>
      <c r="AC17" s="65" t="str">
        <f t="shared" si="1"/>
        <v/>
      </c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7"/>
      <c r="AS17" s="67"/>
      <c r="AT17" s="69"/>
      <c r="AU17" s="69"/>
      <c r="AV17" s="69"/>
      <c r="AW17" s="69"/>
      <c r="AX17" s="69"/>
      <c r="AY17" s="69"/>
      <c r="AZ17" s="69"/>
      <c r="BA17" s="69"/>
      <c r="BB17" s="69"/>
      <c r="BC17" s="70"/>
      <c r="BD17" s="71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3"/>
      <c r="BS17" s="56" t="s">
        <v>88</v>
      </c>
      <c r="BU17" s="48"/>
      <c r="BV17" s="48"/>
      <c r="BW17" s="1" t="s">
        <v>89</v>
      </c>
      <c r="BX17" s="48"/>
      <c r="BY17" s="48"/>
      <c r="BZ17" s="48"/>
    </row>
    <row r="18" spans="2:78" ht="21" customHeight="1">
      <c r="B18" s="121" t="s">
        <v>90</v>
      </c>
      <c r="C18" s="103">
        <v>4</v>
      </c>
      <c r="D18" s="115" t="s">
        <v>91</v>
      </c>
      <c r="E18" s="115"/>
      <c r="F18" s="115"/>
      <c r="G18" s="113" t="s">
        <v>66</v>
      </c>
      <c r="H18" s="113"/>
      <c r="I18" s="114" t="s">
        <v>92</v>
      </c>
      <c r="J18" s="114"/>
      <c r="K18" s="114"/>
      <c r="L18" s="114" t="s">
        <v>93</v>
      </c>
      <c r="M18" s="114"/>
      <c r="N18" s="59" t="s">
        <v>94</v>
      </c>
      <c r="O18" s="60"/>
      <c r="P18" s="60"/>
      <c r="Q18" s="60"/>
      <c r="R18" s="60"/>
      <c r="S18" s="60"/>
      <c r="T18" s="60"/>
      <c r="U18" s="60"/>
      <c r="V18" s="61"/>
      <c r="W18" s="62"/>
      <c r="X18" s="63" t="str">
        <f t="shared" si="2"/>
        <v/>
      </c>
      <c r="Y18" s="63" t="str">
        <f t="shared" si="3"/>
        <v/>
      </c>
      <c r="Z18" s="64" t="str">
        <f t="shared" si="4"/>
        <v/>
      </c>
      <c r="AA18" s="64" t="str">
        <f t="shared" si="5"/>
        <v/>
      </c>
      <c r="AB18" s="64" t="str">
        <f t="shared" si="0"/>
        <v/>
      </c>
      <c r="AC18" s="65" t="str">
        <f t="shared" si="1"/>
        <v/>
      </c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7"/>
      <c r="AS18" s="67"/>
      <c r="AT18" s="69"/>
      <c r="AU18" s="69"/>
      <c r="AV18" s="69"/>
      <c r="AW18" s="69"/>
      <c r="AX18" s="69"/>
      <c r="AY18" s="69"/>
      <c r="AZ18" s="69"/>
      <c r="BA18" s="69"/>
      <c r="BB18" s="69"/>
      <c r="BC18" s="70"/>
      <c r="BD18" s="71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3"/>
      <c r="BS18" s="76" t="s">
        <v>95</v>
      </c>
      <c r="BV18" s="49"/>
      <c r="BW18" s="1" t="s">
        <v>96</v>
      </c>
      <c r="BY18" s="48"/>
      <c r="BZ18" s="48"/>
    </row>
    <row r="19" spans="2:78" ht="21" customHeight="1">
      <c r="B19" s="122"/>
      <c r="C19" s="117"/>
      <c r="D19" s="115"/>
      <c r="E19" s="115"/>
      <c r="F19" s="115"/>
      <c r="G19" s="113" t="s">
        <v>66</v>
      </c>
      <c r="H19" s="113"/>
      <c r="I19" s="114" t="s">
        <v>9</v>
      </c>
      <c r="J19" s="114"/>
      <c r="K19" s="114"/>
      <c r="L19" s="114">
        <v>3</v>
      </c>
      <c r="M19" s="114"/>
      <c r="N19" s="59" t="s">
        <v>97</v>
      </c>
      <c r="O19" s="60"/>
      <c r="P19" s="60"/>
      <c r="Q19" s="60"/>
      <c r="R19" s="60"/>
      <c r="S19" s="60"/>
      <c r="T19" s="60"/>
      <c r="U19" s="60"/>
      <c r="V19" s="61"/>
      <c r="W19" s="62" t="s">
        <v>214</v>
      </c>
      <c r="X19" s="63">
        <f t="shared" si="2"/>
        <v>6</v>
      </c>
      <c r="Y19" s="63">
        <f t="shared" si="3"/>
        <v>4</v>
      </c>
      <c r="Z19" s="64">
        <f t="shared" si="4"/>
        <v>10</v>
      </c>
      <c r="AA19" s="64" t="str">
        <f t="shared" si="5"/>
        <v>Ⅰ</v>
      </c>
      <c r="AB19" s="64" t="str">
        <f t="shared" si="0"/>
        <v>対策要</v>
      </c>
      <c r="AC19" s="65" t="str">
        <f t="shared" si="1"/>
        <v>❶使用する場所で、飲食等しない❷取扱い後はよく手を洗う❸眼、皮膚、または衣類に付けない様作業を行う❹保護手袋、保護衣および保護眼鏡／保護マスクを使用する❺その他記載➔</v>
      </c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7"/>
      <c r="AS19" s="67"/>
      <c r="AT19" s="69"/>
      <c r="AU19" s="69"/>
      <c r="AV19" s="69"/>
      <c r="AW19" s="69"/>
      <c r="AX19" s="69"/>
      <c r="AY19" s="69"/>
      <c r="AZ19" s="69"/>
      <c r="BA19" s="69"/>
      <c r="BB19" s="69"/>
      <c r="BC19" s="70"/>
      <c r="BD19" s="71" t="s">
        <v>215</v>
      </c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3"/>
      <c r="BU19" s="48"/>
      <c r="BV19" s="48"/>
      <c r="BW19" s="48"/>
      <c r="BX19" s="48"/>
      <c r="BY19" s="48"/>
      <c r="BZ19" s="48"/>
    </row>
    <row r="20" spans="2:78" ht="21" customHeight="1">
      <c r="B20" s="122"/>
      <c r="C20" s="117"/>
      <c r="D20" s="115"/>
      <c r="E20" s="115"/>
      <c r="F20" s="115"/>
      <c r="G20" s="113" t="s">
        <v>79</v>
      </c>
      <c r="H20" s="113"/>
      <c r="I20" s="114" t="s">
        <v>98</v>
      </c>
      <c r="J20" s="114"/>
      <c r="K20" s="114"/>
      <c r="L20" s="114">
        <v>4</v>
      </c>
      <c r="M20" s="114"/>
      <c r="N20" s="59" t="s">
        <v>97</v>
      </c>
      <c r="O20" s="60"/>
      <c r="P20" s="60"/>
      <c r="Q20" s="60"/>
      <c r="R20" s="60"/>
      <c r="S20" s="60"/>
      <c r="T20" s="60"/>
      <c r="U20" s="60"/>
      <c r="V20" s="61"/>
      <c r="W20" s="62"/>
      <c r="X20" s="63" t="str">
        <f t="shared" si="2"/>
        <v/>
      </c>
      <c r="Y20" s="63" t="str">
        <f t="shared" si="3"/>
        <v/>
      </c>
      <c r="Z20" s="64" t="str">
        <f t="shared" si="4"/>
        <v/>
      </c>
      <c r="AA20" s="64" t="str">
        <f t="shared" si="5"/>
        <v/>
      </c>
      <c r="AB20" s="64" t="str">
        <f t="shared" si="0"/>
        <v/>
      </c>
      <c r="AC20" s="65" t="str">
        <f t="shared" si="1"/>
        <v/>
      </c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7"/>
      <c r="AS20" s="67"/>
      <c r="AT20" s="69"/>
      <c r="AU20" s="69"/>
      <c r="AV20" s="69"/>
      <c r="AW20" s="69"/>
      <c r="AX20" s="69"/>
      <c r="AY20" s="69"/>
      <c r="AZ20" s="69"/>
      <c r="BA20" s="69"/>
      <c r="BB20" s="69"/>
      <c r="BC20" s="70"/>
      <c r="BD20" s="71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3"/>
      <c r="BU20" s="48"/>
      <c r="BV20" s="48"/>
      <c r="BW20" s="48"/>
      <c r="BX20" s="48"/>
      <c r="BY20" s="48"/>
      <c r="BZ20" s="48"/>
    </row>
    <row r="21" spans="2:78" ht="21" customHeight="1">
      <c r="B21" s="122"/>
      <c r="C21" s="104"/>
      <c r="D21" s="115"/>
      <c r="E21" s="115"/>
      <c r="F21" s="115"/>
      <c r="G21" s="113" t="s">
        <v>72</v>
      </c>
      <c r="H21" s="113"/>
      <c r="I21" s="114" t="s">
        <v>99</v>
      </c>
      <c r="J21" s="114"/>
      <c r="K21" s="114"/>
      <c r="L21" s="114">
        <v>5</v>
      </c>
      <c r="M21" s="114"/>
      <c r="N21" s="59" t="s">
        <v>100</v>
      </c>
      <c r="O21" s="60"/>
      <c r="P21" s="60"/>
      <c r="Q21" s="60"/>
      <c r="R21" s="60"/>
      <c r="S21" s="60"/>
      <c r="T21" s="60"/>
      <c r="U21" s="60"/>
      <c r="V21" s="61"/>
      <c r="W21" s="62"/>
      <c r="X21" s="63" t="str">
        <f t="shared" si="2"/>
        <v/>
      </c>
      <c r="Y21" s="63" t="str">
        <f t="shared" si="3"/>
        <v/>
      </c>
      <c r="Z21" s="64" t="str">
        <f t="shared" si="4"/>
        <v/>
      </c>
      <c r="AA21" s="64" t="str">
        <f t="shared" si="5"/>
        <v/>
      </c>
      <c r="AB21" s="64" t="str">
        <f t="shared" si="0"/>
        <v/>
      </c>
      <c r="AC21" s="65" t="str">
        <f t="shared" si="1"/>
        <v/>
      </c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7"/>
      <c r="AS21" s="67"/>
      <c r="AT21" s="69"/>
      <c r="AU21" s="69"/>
      <c r="AV21" s="69"/>
      <c r="AW21" s="69"/>
      <c r="AX21" s="69"/>
      <c r="AY21" s="69"/>
      <c r="AZ21" s="69"/>
      <c r="BA21" s="69"/>
      <c r="BB21" s="69"/>
      <c r="BC21" s="70"/>
      <c r="BD21" s="71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3"/>
      <c r="BW21" s="49"/>
    </row>
    <row r="22" spans="2:78" ht="21" customHeight="1">
      <c r="B22" s="122"/>
      <c r="C22" s="103">
        <v>5</v>
      </c>
      <c r="D22" s="115" t="s">
        <v>101</v>
      </c>
      <c r="E22" s="115"/>
      <c r="F22" s="115"/>
      <c r="G22" s="113" t="s">
        <v>66</v>
      </c>
      <c r="H22" s="113"/>
      <c r="I22" s="114" t="s">
        <v>92</v>
      </c>
      <c r="J22" s="114"/>
      <c r="K22" s="114"/>
      <c r="L22" s="114" t="s">
        <v>93</v>
      </c>
      <c r="M22" s="114"/>
      <c r="N22" s="59" t="s">
        <v>102</v>
      </c>
      <c r="O22" s="60"/>
      <c r="P22" s="60"/>
      <c r="Q22" s="60"/>
      <c r="R22" s="60"/>
      <c r="S22" s="60"/>
      <c r="T22" s="60"/>
      <c r="U22" s="60"/>
      <c r="V22" s="61"/>
      <c r="W22" s="62"/>
      <c r="X22" s="63" t="str">
        <f t="shared" si="2"/>
        <v/>
      </c>
      <c r="Y22" s="63" t="str">
        <f t="shared" si="3"/>
        <v/>
      </c>
      <c r="Z22" s="64" t="str">
        <f t="shared" si="4"/>
        <v/>
      </c>
      <c r="AA22" s="64" t="str">
        <f t="shared" si="5"/>
        <v/>
      </c>
      <c r="AB22" s="64" t="str">
        <f t="shared" si="0"/>
        <v/>
      </c>
      <c r="AC22" s="65" t="str">
        <f t="shared" si="1"/>
        <v/>
      </c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7"/>
      <c r="AS22" s="67"/>
      <c r="AT22" s="69"/>
      <c r="AU22" s="69"/>
      <c r="AV22" s="69"/>
      <c r="AW22" s="69"/>
      <c r="AX22" s="69"/>
      <c r="AY22" s="69"/>
      <c r="AZ22" s="69"/>
      <c r="BA22" s="69"/>
      <c r="BB22" s="69"/>
      <c r="BC22" s="70"/>
      <c r="BD22" s="71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3"/>
      <c r="BU22" s="48"/>
      <c r="BV22" s="48"/>
      <c r="BW22" s="48"/>
      <c r="BX22" s="48"/>
      <c r="BY22" s="48"/>
      <c r="BZ22" s="48"/>
    </row>
    <row r="23" spans="2:78" ht="21" customHeight="1">
      <c r="B23" s="122"/>
      <c r="C23" s="117"/>
      <c r="D23" s="115"/>
      <c r="E23" s="115"/>
      <c r="F23" s="115"/>
      <c r="G23" s="113" t="s">
        <v>66</v>
      </c>
      <c r="H23" s="113"/>
      <c r="I23" s="114" t="s">
        <v>9</v>
      </c>
      <c r="J23" s="114"/>
      <c r="K23" s="114"/>
      <c r="L23" s="114">
        <v>3</v>
      </c>
      <c r="M23" s="114"/>
      <c r="N23" s="59" t="s">
        <v>103</v>
      </c>
      <c r="O23" s="60"/>
      <c r="P23" s="60"/>
      <c r="Q23" s="60"/>
      <c r="R23" s="60"/>
      <c r="S23" s="60"/>
      <c r="T23" s="60"/>
      <c r="U23" s="60"/>
      <c r="V23" s="61"/>
      <c r="W23" s="62" t="s">
        <v>214</v>
      </c>
      <c r="X23" s="63">
        <f t="shared" si="2"/>
        <v>6</v>
      </c>
      <c r="Y23" s="63">
        <f t="shared" si="3"/>
        <v>4</v>
      </c>
      <c r="Z23" s="64">
        <f t="shared" si="4"/>
        <v>10</v>
      </c>
      <c r="AA23" s="64" t="str">
        <f t="shared" si="5"/>
        <v>Ⅰ</v>
      </c>
      <c r="AB23" s="64" t="str">
        <f t="shared" si="0"/>
        <v>対策要</v>
      </c>
      <c r="AC23" s="65" t="str">
        <f t="shared" si="1"/>
        <v>❶使用する場所で、飲食等しない❷取扱い後はよく手を洗う❸眼、皮膚、または衣類に付けない様作業を行う❹保護手袋、保護衣および保護眼鏡／保護マスクを使用する❺その他記載➔</v>
      </c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7"/>
      <c r="AS23" s="67"/>
      <c r="AT23" s="69"/>
      <c r="AU23" s="69"/>
      <c r="AV23" s="69"/>
      <c r="AW23" s="69"/>
      <c r="AX23" s="69"/>
      <c r="AY23" s="69"/>
      <c r="AZ23" s="69"/>
      <c r="BA23" s="69"/>
      <c r="BB23" s="69"/>
      <c r="BC23" s="70"/>
      <c r="BD23" s="71" t="s">
        <v>216</v>
      </c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3"/>
      <c r="BU23" s="48"/>
      <c r="BV23" s="48"/>
      <c r="BW23" s="48"/>
      <c r="BX23" s="48"/>
      <c r="BY23" s="48"/>
      <c r="BZ23" s="48"/>
    </row>
    <row r="24" spans="2:78" ht="21" customHeight="1">
      <c r="B24" s="122"/>
      <c r="C24" s="117"/>
      <c r="D24" s="115"/>
      <c r="E24" s="115"/>
      <c r="F24" s="115"/>
      <c r="G24" s="113" t="s">
        <v>79</v>
      </c>
      <c r="H24" s="113"/>
      <c r="I24" s="114" t="s">
        <v>98</v>
      </c>
      <c r="J24" s="114"/>
      <c r="K24" s="114"/>
      <c r="L24" s="114">
        <v>4</v>
      </c>
      <c r="M24" s="114"/>
      <c r="N24" s="59" t="s">
        <v>103</v>
      </c>
      <c r="O24" s="60"/>
      <c r="P24" s="60"/>
      <c r="Q24" s="60"/>
      <c r="R24" s="60"/>
      <c r="S24" s="60"/>
      <c r="T24" s="60"/>
      <c r="U24" s="60"/>
      <c r="V24" s="61"/>
      <c r="W24" s="62"/>
      <c r="X24" s="63" t="str">
        <f t="shared" si="2"/>
        <v/>
      </c>
      <c r="Y24" s="63" t="str">
        <f t="shared" si="3"/>
        <v/>
      </c>
      <c r="Z24" s="64" t="str">
        <f t="shared" si="4"/>
        <v/>
      </c>
      <c r="AA24" s="64" t="str">
        <f t="shared" si="5"/>
        <v/>
      </c>
      <c r="AB24" s="64" t="str">
        <f t="shared" si="0"/>
        <v/>
      </c>
      <c r="AC24" s="65" t="str">
        <f t="shared" si="1"/>
        <v/>
      </c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7"/>
      <c r="AS24" s="67"/>
      <c r="AT24" s="69"/>
      <c r="AU24" s="69"/>
      <c r="AV24" s="69"/>
      <c r="AW24" s="69"/>
      <c r="AX24" s="69"/>
      <c r="AY24" s="69"/>
      <c r="AZ24" s="69"/>
      <c r="BA24" s="69"/>
      <c r="BB24" s="69"/>
      <c r="BC24" s="70"/>
      <c r="BD24" s="71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3"/>
      <c r="BV24" s="49"/>
      <c r="BY24" s="48"/>
      <c r="BZ24" s="48"/>
    </row>
    <row r="25" spans="2:78" ht="21" customHeight="1">
      <c r="B25" s="122"/>
      <c r="C25" s="104"/>
      <c r="D25" s="115"/>
      <c r="E25" s="115"/>
      <c r="F25" s="115"/>
      <c r="G25" s="113" t="s">
        <v>72</v>
      </c>
      <c r="H25" s="113"/>
      <c r="I25" s="114" t="s">
        <v>99</v>
      </c>
      <c r="J25" s="114"/>
      <c r="K25" s="114"/>
      <c r="L25" s="114">
        <v>5</v>
      </c>
      <c r="M25" s="114"/>
      <c r="N25" s="59" t="s">
        <v>104</v>
      </c>
      <c r="O25" s="60"/>
      <c r="P25" s="60"/>
      <c r="Q25" s="60"/>
      <c r="R25" s="60"/>
      <c r="S25" s="60"/>
      <c r="T25" s="60"/>
      <c r="U25" s="60"/>
      <c r="V25" s="61"/>
      <c r="W25" s="62"/>
      <c r="X25" s="63" t="str">
        <f t="shared" si="2"/>
        <v/>
      </c>
      <c r="Y25" s="63" t="str">
        <f t="shared" si="3"/>
        <v/>
      </c>
      <c r="Z25" s="64" t="str">
        <f t="shared" si="4"/>
        <v/>
      </c>
      <c r="AA25" s="64" t="str">
        <f t="shared" si="5"/>
        <v/>
      </c>
      <c r="AB25" s="64" t="str">
        <f t="shared" si="0"/>
        <v/>
      </c>
      <c r="AC25" s="65" t="str">
        <f t="shared" si="1"/>
        <v/>
      </c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7"/>
      <c r="AS25" s="67"/>
      <c r="AT25" s="69"/>
      <c r="AU25" s="69"/>
      <c r="AV25" s="69"/>
      <c r="AW25" s="69"/>
      <c r="AX25" s="69"/>
      <c r="AY25" s="69"/>
      <c r="AZ25" s="69"/>
      <c r="BA25" s="69"/>
      <c r="BB25" s="69"/>
      <c r="BC25" s="70"/>
      <c r="BD25" s="71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3"/>
      <c r="BU25" s="48"/>
      <c r="BV25" s="48"/>
      <c r="BW25" s="48"/>
      <c r="BX25" s="48"/>
      <c r="BY25" s="48"/>
      <c r="BZ25" s="48"/>
    </row>
    <row r="26" spans="2:78" ht="21" customHeight="1">
      <c r="B26" s="122"/>
      <c r="C26" s="103">
        <v>6</v>
      </c>
      <c r="D26" s="115" t="s">
        <v>105</v>
      </c>
      <c r="E26" s="115"/>
      <c r="F26" s="115"/>
      <c r="G26" s="113" t="s">
        <v>66</v>
      </c>
      <c r="H26" s="113"/>
      <c r="I26" s="113" t="s">
        <v>92</v>
      </c>
      <c r="J26" s="113"/>
      <c r="K26" s="113"/>
      <c r="L26" s="114" t="s">
        <v>93</v>
      </c>
      <c r="M26" s="114"/>
      <c r="N26" s="59" t="s">
        <v>106</v>
      </c>
      <c r="O26" s="60"/>
      <c r="P26" s="60"/>
      <c r="Q26" s="60"/>
      <c r="R26" s="60"/>
      <c r="S26" s="60"/>
      <c r="T26" s="60"/>
      <c r="U26" s="60"/>
      <c r="V26" s="61"/>
      <c r="W26" s="62"/>
      <c r="X26" s="63" t="str">
        <f t="shared" si="2"/>
        <v/>
      </c>
      <c r="Y26" s="63" t="str">
        <f t="shared" si="3"/>
        <v/>
      </c>
      <c r="Z26" s="64" t="str">
        <f t="shared" si="4"/>
        <v/>
      </c>
      <c r="AA26" s="64" t="str">
        <f t="shared" si="5"/>
        <v/>
      </c>
      <c r="AB26" s="64" t="str">
        <f t="shared" si="0"/>
        <v/>
      </c>
      <c r="AC26" s="65" t="str">
        <f t="shared" si="1"/>
        <v/>
      </c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7"/>
      <c r="AS26" s="67"/>
      <c r="AT26" s="69"/>
      <c r="AU26" s="69"/>
      <c r="AV26" s="69"/>
      <c r="AW26" s="69"/>
      <c r="AX26" s="69"/>
      <c r="AY26" s="69"/>
      <c r="AZ26" s="69"/>
      <c r="BA26" s="69"/>
      <c r="BB26" s="69"/>
      <c r="BC26" s="70"/>
      <c r="BD26" s="71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3"/>
      <c r="BU26" s="48"/>
      <c r="BV26" s="48"/>
      <c r="BW26" s="48"/>
      <c r="BX26" s="48"/>
      <c r="BY26" s="48"/>
      <c r="BZ26" s="48"/>
    </row>
    <row r="27" spans="2:78" ht="21" customHeight="1">
      <c r="B27" s="122"/>
      <c r="C27" s="117"/>
      <c r="D27" s="115"/>
      <c r="E27" s="115"/>
      <c r="F27" s="115"/>
      <c r="G27" s="113" t="s">
        <v>66</v>
      </c>
      <c r="H27" s="113"/>
      <c r="I27" s="113" t="s">
        <v>9</v>
      </c>
      <c r="J27" s="113"/>
      <c r="K27" s="113"/>
      <c r="L27" s="114">
        <v>3</v>
      </c>
      <c r="M27" s="114"/>
      <c r="N27" s="59" t="s">
        <v>107</v>
      </c>
      <c r="O27" s="60"/>
      <c r="P27" s="60"/>
      <c r="Q27" s="60"/>
      <c r="R27" s="60"/>
      <c r="S27" s="60"/>
      <c r="T27" s="60"/>
      <c r="U27" s="60"/>
      <c r="V27" s="61"/>
      <c r="W27" s="62"/>
      <c r="X27" s="63" t="str">
        <f t="shared" si="2"/>
        <v/>
      </c>
      <c r="Y27" s="63" t="str">
        <f t="shared" si="3"/>
        <v/>
      </c>
      <c r="Z27" s="64" t="str">
        <f t="shared" si="4"/>
        <v/>
      </c>
      <c r="AA27" s="64" t="str">
        <f t="shared" si="5"/>
        <v/>
      </c>
      <c r="AB27" s="64" t="str">
        <f t="shared" si="0"/>
        <v/>
      </c>
      <c r="AC27" s="65" t="str">
        <f t="shared" si="1"/>
        <v/>
      </c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7"/>
      <c r="AS27" s="67"/>
      <c r="AT27" s="68"/>
      <c r="AU27" s="69"/>
      <c r="AV27" s="69"/>
      <c r="AW27" s="69"/>
      <c r="AX27" s="69"/>
      <c r="AY27" s="69"/>
      <c r="AZ27" s="69"/>
      <c r="BA27" s="69"/>
      <c r="BB27" s="69"/>
      <c r="BC27" s="70"/>
      <c r="BD27" s="71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3"/>
      <c r="BV27" s="49"/>
      <c r="BX27" s="48"/>
      <c r="BY27" s="48"/>
      <c r="BZ27" s="48"/>
    </row>
    <row r="28" spans="2:78" ht="21" customHeight="1">
      <c r="B28" s="122"/>
      <c r="C28" s="117"/>
      <c r="D28" s="115"/>
      <c r="E28" s="115"/>
      <c r="F28" s="115"/>
      <c r="G28" s="77" t="s">
        <v>79</v>
      </c>
      <c r="H28" s="77"/>
      <c r="I28" s="113" t="s">
        <v>98</v>
      </c>
      <c r="J28" s="113"/>
      <c r="K28" s="113"/>
      <c r="L28" s="114">
        <v>4</v>
      </c>
      <c r="M28" s="114"/>
      <c r="N28" s="59" t="s">
        <v>107</v>
      </c>
      <c r="O28" s="60"/>
      <c r="P28" s="60"/>
      <c r="Q28" s="60"/>
      <c r="R28" s="60"/>
      <c r="S28" s="60"/>
      <c r="T28" s="60"/>
      <c r="U28" s="60"/>
      <c r="V28" s="61"/>
      <c r="W28" s="62"/>
      <c r="X28" s="63" t="str">
        <f t="shared" si="2"/>
        <v/>
      </c>
      <c r="Y28" s="63" t="str">
        <f t="shared" si="3"/>
        <v/>
      </c>
      <c r="Z28" s="64" t="str">
        <f t="shared" si="4"/>
        <v/>
      </c>
      <c r="AA28" s="64" t="str">
        <f t="shared" si="5"/>
        <v/>
      </c>
      <c r="AB28" s="64" t="str">
        <f t="shared" si="0"/>
        <v/>
      </c>
      <c r="AC28" s="65" t="str">
        <f t="shared" si="1"/>
        <v/>
      </c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7"/>
      <c r="AS28" s="67"/>
      <c r="AT28" s="69"/>
      <c r="AU28" s="69"/>
      <c r="AV28" s="69"/>
      <c r="AW28" s="75"/>
      <c r="AX28" s="69"/>
      <c r="AY28" s="69"/>
      <c r="AZ28" s="69"/>
      <c r="BA28" s="69"/>
      <c r="BB28" s="69"/>
      <c r="BC28" s="70"/>
      <c r="BD28" s="71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3"/>
      <c r="BX28" s="48"/>
      <c r="BY28" s="48"/>
      <c r="BZ28" s="48"/>
    </row>
    <row r="29" spans="2:78" ht="21" customHeight="1">
      <c r="B29" s="122"/>
      <c r="C29" s="104"/>
      <c r="D29" s="115"/>
      <c r="E29" s="115"/>
      <c r="F29" s="115"/>
      <c r="G29" s="78" t="s">
        <v>72</v>
      </c>
      <c r="H29" s="77"/>
      <c r="I29" s="113" t="s">
        <v>99</v>
      </c>
      <c r="J29" s="113"/>
      <c r="K29" s="113"/>
      <c r="L29" s="114">
        <v>5</v>
      </c>
      <c r="M29" s="114"/>
      <c r="N29" s="59" t="s">
        <v>108</v>
      </c>
      <c r="O29" s="60"/>
      <c r="P29" s="60"/>
      <c r="Q29" s="60"/>
      <c r="R29" s="60"/>
      <c r="S29" s="60"/>
      <c r="T29" s="60"/>
      <c r="U29" s="60"/>
      <c r="V29" s="61"/>
      <c r="W29" s="62"/>
      <c r="X29" s="63" t="str">
        <f t="shared" si="2"/>
        <v/>
      </c>
      <c r="Y29" s="63" t="str">
        <f t="shared" si="3"/>
        <v/>
      </c>
      <c r="Z29" s="64" t="str">
        <f t="shared" si="4"/>
        <v/>
      </c>
      <c r="AA29" s="64" t="str">
        <f t="shared" si="5"/>
        <v/>
      </c>
      <c r="AB29" s="64" t="str">
        <f t="shared" si="0"/>
        <v/>
      </c>
      <c r="AC29" s="65" t="str">
        <f t="shared" si="1"/>
        <v/>
      </c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7"/>
      <c r="AS29" s="67"/>
      <c r="AT29" s="69"/>
      <c r="AU29" s="69"/>
      <c r="AV29" s="69"/>
      <c r="AW29" s="69"/>
      <c r="AX29" s="69"/>
      <c r="AY29" s="69"/>
      <c r="AZ29" s="69"/>
      <c r="BA29" s="69"/>
      <c r="BB29" s="69"/>
      <c r="BC29" s="70"/>
      <c r="BD29" s="71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3"/>
      <c r="BW29" s="49"/>
      <c r="BX29" s="48"/>
      <c r="BY29" s="48"/>
      <c r="BZ29" s="48"/>
    </row>
    <row r="30" spans="2:78" ht="21" customHeight="1">
      <c r="B30" s="122"/>
      <c r="C30" s="103">
        <v>7</v>
      </c>
      <c r="D30" s="115" t="s">
        <v>109</v>
      </c>
      <c r="E30" s="115"/>
      <c r="F30" s="115"/>
      <c r="G30" s="77" t="s">
        <v>70</v>
      </c>
      <c r="H30" s="77"/>
      <c r="I30" s="113" t="s">
        <v>9</v>
      </c>
      <c r="J30" s="113"/>
      <c r="K30" s="113"/>
      <c r="L30" s="114" t="s">
        <v>110</v>
      </c>
      <c r="M30" s="114"/>
      <c r="N30" s="59" t="s">
        <v>111</v>
      </c>
      <c r="O30" s="60"/>
      <c r="P30" s="60"/>
      <c r="Q30" s="60"/>
      <c r="R30" s="60"/>
      <c r="S30" s="60"/>
      <c r="T30" s="60"/>
      <c r="U30" s="60"/>
      <c r="V30" s="61"/>
      <c r="W30" s="62"/>
      <c r="X30" s="63" t="str">
        <f t="shared" si="2"/>
        <v/>
      </c>
      <c r="Y30" s="63" t="str">
        <f t="shared" si="3"/>
        <v/>
      </c>
      <c r="Z30" s="64" t="str">
        <f t="shared" si="4"/>
        <v/>
      </c>
      <c r="AA30" s="64" t="str">
        <f t="shared" si="5"/>
        <v/>
      </c>
      <c r="AB30" s="64" t="str">
        <f t="shared" si="0"/>
        <v/>
      </c>
      <c r="AC30" s="65" t="str">
        <f t="shared" si="1"/>
        <v/>
      </c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7"/>
      <c r="AS30" s="67"/>
      <c r="AT30" s="69"/>
      <c r="AU30" s="69"/>
      <c r="AV30" s="69"/>
      <c r="AW30" s="69"/>
      <c r="AX30" s="69"/>
      <c r="AY30" s="69"/>
      <c r="AZ30" s="69"/>
      <c r="BA30" s="69"/>
      <c r="BB30" s="69"/>
      <c r="BC30" s="70"/>
      <c r="BD30" s="71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3"/>
      <c r="BU30" s="55"/>
      <c r="BX30" s="48"/>
      <c r="BY30" s="48"/>
      <c r="BZ30" s="48"/>
    </row>
    <row r="31" spans="2:78" ht="21" customHeight="1">
      <c r="B31" s="122"/>
      <c r="C31" s="117"/>
      <c r="D31" s="115"/>
      <c r="E31" s="115"/>
      <c r="F31" s="115"/>
      <c r="G31" s="77" t="s">
        <v>70</v>
      </c>
      <c r="H31" s="77"/>
      <c r="I31" s="113" t="s">
        <v>98</v>
      </c>
      <c r="J31" s="113"/>
      <c r="K31" s="113"/>
      <c r="L31" s="114">
        <v>2</v>
      </c>
      <c r="M31" s="114"/>
      <c r="N31" s="59" t="s">
        <v>112</v>
      </c>
      <c r="O31" s="60"/>
      <c r="P31" s="60"/>
      <c r="Q31" s="60"/>
      <c r="R31" s="60"/>
      <c r="S31" s="60"/>
      <c r="T31" s="60"/>
      <c r="U31" s="60"/>
      <c r="V31" s="61"/>
      <c r="W31" s="62"/>
      <c r="X31" s="63" t="str">
        <f t="shared" si="2"/>
        <v/>
      </c>
      <c r="Y31" s="63" t="str">
        <f t="shared" si="3"/>
        <v/>
      </c>
      <c r="Z31" s="64" t="str">
        <f t="shared" si="4"/>
        <v/>
      </c>
      <c r="AA31" s="64" t="str">
        <f t="shared" si="5"/>
        <v/>
      </c>
      <c r="AB31" s="64" t="str">
        <f t="shared" si="0"/>
        <v/>
      </c>
      <c r="AC31" s="65" t="str">
        <f t="shared" si="1"/>
        <v/>
      </c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7"/>
      <c r="AS31" s="67"/>
      <c r="AT31" s="69"/>
      <c r="AU31" s="69"/>
      <c r="AV31" s="69"/>
      <c r="AW31" s="69"/>
      <c r="AX31" s="69"/>
      <c r="AY31" s="69"/>
      <c r="AZ31" s="69"/>
      <c r="BA31" s="69"/>
      <c r="BB31" s="69"/>
      <c r="BC31" s="70"/>
      <c r="BD31" s="71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3"/>
      <c r="BU31" s="49"/>
      <c r="BX31" s="48"/>
      <c r="BY31" s="48"/>
      <c r="BZ31" s="48"/>
    </row>
    <row r="32" spans="2:78" ht="21" customHeight="1">
      <c r="B32" s="122"/>
      <c r="C32" s="104"/>
      <c r="D32" s="115"/>
      <c r="E32" s="115"/>
      <c r="F32" s="115"/>
      <c r="G32" s="78" t="s">
        <v>72</v>
      </c>
      <c r="H32" s="77"/>
      <c r="I32" s="113" t="s">
        <v>99</v>
      </c>
      <c r="J32" s="113"/>
      <c r="K32" s="113"/>
      <c r="L32" s="114">
        <v>3</v>
      </c>
      <c r="M32" s="114"/>
      <c r="N32" s="59" t="s">
        <v>113</v>
      </c>
      <c r="O32" s="60"/>
      <c r="P32" s="60"/>
      <c r="Q32" s="60"/>
      <c r="R32" s="60"/>
      <c r="S32" s="60"/>
      <c r="T32" s="60"/>
      <c r="U32" s="60"/>
      <c r="V32" s="61"/>
      <c r="W32" s="62"/>
      <c r="X32" s="63" t="str">
        <f t="shared" si="2"/>
        <v/>
      </c>
      <c r="Y32" s="63" t="str">
        <f t="shared" si="3"/>
        <v/>
      </c>
      <c r="Z32" s="64" t="str">
        <f t="shared" si="4"/>
        <v/>
      </c>
      <c r="AA32" s="64" t="str">
        <f t="shared" si="5"/>
        <v/>
      </c>
      <c r="AB32" s="64" t="str">
        <f t="shared" si="0"/>
        <v/>
      </c>
      <c r="AC32" s="65" t="str">
        <f t="shared" si="1"/>
        <v/>
      </c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7"/>
      <c r="AS32" s="67"/>
      <c r="AT32" s="69"/>
      <c r="AU32" s="69"/>
      <c r="AV32" s="69"/>
      <c r="AW32" s="69"/>
      <c r="AX32" s="69"/>
      <c r="AY32" s="69"/>
      <c r="AZ32" s="69"/>
      <c r="BA32" s="69"/>
      <c r="BB32" s="69"/>
      <c r="BC32" s="70"/>
      <c r="BD32" s="71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3"/>
    </row>
    <row r="33" spans="2:78" ht="21" customHeight="1">
      <c r="B33" s="122"/>
      <c r="C33" s="103">
        <v>8</v>
      </c>
      <c r="D33" s="115" t="s">
        <v>114</v>
      </c>
      <c r="E33" s="115"/>
      <c r="F33" s="115"/>
      <c r="G33" s="77" t="s">
        <v>70</v>
      </c>
      <c r="H33" s="77"/>
      <c r="I33" s="113" t="s">
        <v>9</v>
      </c>
      <c r="J33" s="113"/>
      <c r="K33" s="113"/>
      <c r="L33" s="114">
        <v>1</v>
      </c>
      <c r="M33" s="114"/>
      <c r="N33" s="59" t="s">
        <v>115</v>
      </c>
      <c r="O33" s="60"/>
      <c r="P33" s="60"/>
      <c r="Q33" s="60"/>
      <c r="R33" s="60"/>
      <c r="S33" s="60"/>
      <c r="T33" s="60"/>
      <c r="U33" s="60"/>
      <c r="V33" s="61"/>
      <c r="W33" s="62"/>
      <c r="X33" s="63" t="str">
        <f t="shared" si="2"/>
        <v/>
      </c>
      <c r="Y33" s="63" t="str">
        <f t="shared" si="3"/>
        <v/>
      </c>
      <c r="Z33" s="64" t="str">
        <f t="shared" si="4"/>
        <v/>
      </c>
      <c r="AA33" s="64" t="str">
        <f t="shared" si="5"/>
        <v/>
      </c>
      <c r="AB33" s="64" t="str">
        <f t="shared" si="0"/>
        <v/>
      </c>
      <c r="AC33" s="65" t="str">
        <f t="shared" si="1"/>
        <v/>
      </c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7"/>
      <c r="AS33" s="67"/>
      <c r="AT33" s="69"/>
      <c r="AU33" s="69"/>
      <c r="AV33" s="69"/>
      <c r="AW33" s="69"/>
      <c r="AX33" s="69"/>
      <c r="AY33" s="69"/>
      <c r="AZ33" s="69"/>
      <c r="BA33" s="69"/>
      <c r="BB33" s="69"/>
      <c r="BC33" s="70"/>
      <c r="BD33" s="71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3"/>
      <c r="BX33" s="48"/>
      <c r="BY33" s="48"/>
      <c r="BZ33" s="48"/>
    </row>
    <row r="34" spans="2:78" ht="21" customHeight="1">
      <c r="B34" s="122"/>
      <c r="C34" s="117"/>
      <c r="D34" s="115"/>
      <c r="E34" s="115"/>
      <c r="F34" s="115"/>
      <c r="G34" s="77" t="s">
        <v>79</v>
      </c>
      <c r="H34" s="77"/>
      <c r="I34" s="113" t="s">
        <v>98</v>
      </c>
      <c r="J34" s="113"/>
      <c r="K34" s="113"/>
      <c r="L34" s="114" t="s">
        <v>116</v>
      </c>
      <c r="M34" s="114"/>
      <c r="N34" s="59" t="s">
        <v>117</v>
      </c>
      <c r="O34" s="60"/>
      <c r="P34" s="60"/>
      <c r="Q34" s="60"/>
      <c r="R34" s="60"/>
      <c r="S34" s="60"/>
      <c r="T34" s="60"/>
      <c r="U34" s="60"/>
      <c r="V34" s="61"/>
      <c r="W34" s="62"/>
      <c r="X34" s="63" t="str">
        <f t="shared" si="2"/>
        <v/>
      </c>
      <c r="Y34" s="63" t="str">
        <f t="shared" si="3"/>
        <v/>
      </c>
      <c r="Z34" s="64" t="str">
        <f t="shared" si="4"/>
        <v/>
      </c>
      <c r="AA34" s="64" t="str">
        <f t="shared" si="5"/>
        <v/>
      </c>
      <c r="AB34" s="64" t="str">
        <f t="shared" si="0"/>
        <v/>
      </c>
      <c r="AC34" s="65" t="str">
        <f t="shared" si="1"/>
        <v/>
      </c>
      <c r="AD34" s="7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7"/>
      <c r="AS34" s="67"/>
      <c r="AT34" s="69"/>
      <c r="AU34" s="69"/>
      <c r="AV34" s="69"/>
      <c r="AW34" s="69"/>
      <c r="AX34" s="69"/>
      <c r="AY34" s="69"/>
      <c r="AZ34" s="69"/>
      <c r="BA34" s="69"/>
      <c r="BB34" s="69"/>
      <c r="BC34" s="70"/>
      <c r="BD34" s="71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3"/>
      <c r="BX34" s="48"/>
      <c r="BY34" s="48"/>
      <c r="BZ34" s="48"/>
    </row>
    <row r="35" spans="2:78" ht="21" customHeight="1">
      <c r="B35" s="122"/>
      <c r="C35" s="104"/>
      <c r="D35" s="115"/>
      <c r="E35" s="115"/>
      <c r="F35" s="115"/>
      <c r="G35" s="78" t="s">
        <v>72</v>
      </c>
      <c r="H35" s="77"/>
      <c r="I35" s="113" t="s">
        <v>99</v>
      </c>
      <c r="J35" s="113"/>
      <c r="K35" s="113"/>
      <c r="L35" s="114" t="s">
        <v>118</v>
      </c>
      <c r="M35" s="114"/>
      <c r="N35" s="59" t="s">
        <v>119</v>
      </c>
      <c r="O35" s="60"/>
      <c r="P35" s="60"/>
      <c r="Q35" s="60"/>
      <c r="R35" s="60"/>
      <c r="S35" s="60"/>
      <c r="T35" s="60"/>
      <c r="U35" s="60"/>
      <c r="V35" s="61"/>
      <c r="W35" s="62"/>
      <c r="X35" s="63" t="str">
        <f t="shared" si="2"/>
        <v/>
      </c>
      <c r="Y35" s="63" t="str">
        <f t="shared" si="3"/>
        <v/>
      </c>
      <c r="Z35" s="64" t="str">
        <f t="shared" si="4"/>
        <v/>
      </c>
      <c r="AA35" s="64" t="str">
        <f t="shared" si="5"/>
        <v/>
      </c>
      <c r="AB35" s="64" t="str">
        <f t="shared" si="0"/>
        <v/>
      </c>
      <c r="AC35" s="65" t="str">
        <f t="shared" si="1"/>
        <v/>
      </c>
      <c r="AD35" s="7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7"/>
      <c r="AS35" s="67"/>
      <c r="AT35" s="69"/>
      <c r="AU35" s="69"/>
      <c r="AV35" s="69"/>
      <c r="AW35" s="69"/>
      <c r="AX35" s="69"/>
      <c r="AY35" s="69"/>
      <c r="AZ35" s="69"/>
      <c r="BA35" s="69"/>
      <c r="BB35" s="69"/>
      <c r="BC35" s="70"/>
      <c r="BD35" s="71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3"/>
      <c r="BX35" s="48"/>
      <c r="BY35" s="48"/>
      <c r="BZ35" s="48"/>
    </row>
    <row r="36" spans="2:78" ht="21" customHeight="1">
      <c r="B36" s="122"/>
      <c r="C36" s="80">
        <v>9</v>
      </c>
      <c r="D36" s="77" t="s">
        <v>120</v>
      </c>
      <c r="E36" s="77"/>
      <c r="F36" s="77"/>
      <c r="G36" s="111" t="s">
        <v>75</v>
      </c>
      <c r="H36" s="112"/>
      <c r="I36" s="113" t="s">
        <v>64</v>
      </c>
      <c r="J36" s="113"/>
      <c r="K36" s="113"/>
      <c r="L36" s="114">
        <v>1</v>
      </c>
      <c r="M36" s="114"/>
      <c r="N36" s="59" t="s">
        <v>121</v>
      </c>
      <c r="O36" s="60"/>
      <c r="P36" s="60"/>
      <c r="Q36" s="60"/>
      <c r="R36" s="60"/>
      <c r="S36" s="60"/>
      <c r="T36" s="60"/>
      <c r="U36" s="60"/>
      <c r="V36" s="61"/>
      <c r="W36" s="62"/>
      <c r="X36" s="63" t="str">
        <f t="shared" si="2"/>
        <v/>
      </c>
      <c r="Y36" s="63" t="str">
        <f t="shared" si="3"/>
        <v/>
      </c>
      <c r="Z36" s="64" t="str">
        <f t="shared" si="4"/>
        <v/>
      </c>
      <c r="AA36" s="64" t="str">
        <f t="shared" si="5"/>
        <v/>
      </c>
      <c r="AB36" s="64" t="str">
        <f t="shared" si="0"/>
        <v/>
      </c>
      <c r="AC36" s="65" t="str">
        <f t="shared" si="1"/>
        <v/>
      </c>
      <c r="AD36" s="7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7"/>
      <c r="AS36" s="67"/>
      <c r="AT36" s="69"/>
      <c r="AU36" s="69"/>
      <c r="AV36" s="69"/>
      <c r="AW36" s="69"/>
      <c r="AX36" s="69"/>
      <c r="AY36" s="69"/>
      <c r="AZ36" s="69"/>
      <c r="BA36" s="69"/>
      <c r="BB36" s="69"/>
      <c r="BC36" s="70"/>
      <c r="BD36" s="71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3"/>
      <c r="BX36" s="48"/>
      <c r="BY36" s="48"/>
      <c r="BZ36" s="48"/>
    </row>
    <row r="37" spans="2:78" ht="21" customHeight="1">
      <c r="B37" s="122"/>
      <c r="C37" s="80">
        <v>10</v>
      </c>
      <c r="D37" s="118" t="s">
        <v>122</v>
      </c>
      <c r="E37" s="119"/>
      <c r="F37" s="120"/>
      <c r="G37" s="77" t="s">
        <v>79</v>
      </c>
      <c r="H37" s="77"/>
      <c r="I37" s="113" t="s">
        <v>73</v>
      </c>
      <c r="J37" s="113"/>
      <c r="K37" s="113"/>
      <c r="L37" s="114">
        <v>1</v>
      </c>
      <c r="M37" s="114"/>
      <c r="N37" s="81" t="s">
        <v>123</v>
      </c>
      <c r="O37" s="60"/>
      <c r="P37" s="60"/>
      <c r="Q37" s="60"/>
      <c r="R37" s="60"/>
      <c r="S37" s="60"/>
      <c r="T37" s="60"/>
      <c r="U37" s="60"/>
      <c r="V37" s="61"/>
      <c r="W37" s="62"/>
      <c r="X37" s="63" t="str">
        <f t="shared" si="2"/>
        <v/>
      </c>
      <c r="Y37" s="63" t="str">
        <f t="shared" si="3"/>
        <v/>
      </c>
      <c r="Z37" s="64" t="str">
        <f t="shared" si="4"/>
        <v/>
      </c>
      <c r="AA37" s="64" t="str">
        <f t="shared" si="5"/>
        <v/>
      </c>
      <c r="AB37" s="64" t="str">
        <f t="shared" si="0"/>
        <v/>
      </c>
      <c r="AC37" s="65" t="str">
        <f t="shared" si="1"/>
        <v/>
      </c>
      <c r="AD37" s="7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7"/>
      <c r="AS37" s="67"/>
      <c r="AT37" s="69"/>
      <c r="AU37" s="69"/>
      <c r="AV37" s="69"/>
      <c r="AW37" s="75"/>
      <c r="AX37" s="69"/>
      <c r="AY37" s="69"/>
      <c r="AZ37" s="69"/>
      <c r="BA37" s="69"/>
      <c r="BB37" s="69"/>
      <c r="BC37" s="70"/>
      <c r="BD37" s="71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3"/>
      <c r="BX37" s="48"/>
      <c r="BY37" s="48"/>
      <c r="BZ37" s="48"/>
    </row>
    <row r="38" spans="2:78" ht="21" customHeight="1">
      <c r="B38" s="122"/>
      <c r="C38" s="103">
        <v>11</v>
      </c>
      <c r="D38" s="115" t="s">
        <v>124</v>
      </c>
      <c r="E38" s="115"/>
      <c r="F38" s="115"/>
      <c r="G38" s="113" t="s">
        <v>75</v>
      </c>
      <c r="H38" s="113"/>
      <c r="I38" s="113" t="s">
        <v>64</v>
      </c>
      <c r="J38" s="113"/>
      <c r="K38" s="113"/>
      <c r="L38" s="114" t="s">
        <v>125</v>
      </c>
      <c r="M38" s="114"/>
      <c r="N38" s="59" t="s">
        <v>126</v>
      </c>
      <c r="O38" s="60"/>
      <c r="P38" s="60"/>
      <c r="Q38" s="60"/>
      <c r="R38" s="60"/>
      <c r="S38" s="60"/>
      <c r="T38" s="60"/>
      <c r="U38" s="60"/>
      <c r="V38" s="61"/>
      <c r="W38" s="62"/>
      <c r="X38" s="63" t="str">
        <f t="shared" si="2"/>
        <v/>
      </c>
      <c r="Y38" s="63" t="str">
        <f t="shared" si="3"/>
        <v/>
      </c>
      <c r="Z38" s="64" t="str">
        <f t="shared" si="4"/>
        <v/>
      </c>
      <c r="AA38" s="64" t="str">
        <f t="shared" si="5"/>
        <v/>
      </c>
      <c r="AB38" s="64" t="str">
        <f t="shared" si="0"/>
        <v/>
      </c>
      <c r="AC38" s="65" t="str">
        <f t="shared" si="1"/>
        <v/>
      </c>
      <c r="AD38" s="7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7"/>
      <c r="AS38" s="67"/>
      <c r="AT38" s="69"/>
      <c r="AU38" s="69"/>
      <c r="AV38" s="69"/>
      <c r="AW38" s="69"/>
      <c r="AX38" s="69"/>
      <c r="AY38" s="69"/>
      <c r="AZ38" s="69"/>
      <c r="BA38" s="69"/>
      <c r="BB38" s="69"/>
      <c r="BC38" s="70"/>
      <c r="BD38" s="71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3"/>
      <c r="BX38" s="48"/>
      <c r="BY38" s="48"/>
      <c r="BZ38" s="48"/>
    </row>
    <row r="39" spans="2:78" ht="21" customHeight="1">
      <c r="B39" s="122"/>
      <c r="C39" s="104"/>
      <c r="D39" s="115"/>
      <c r="E39" s="115"/>
      <c r="F39" s="115"/>
      <c r="G39" s="113" t="s">
        <v>75</v>
      </c>
      <c r="H39" s="113"/>
      <c r="I39" s="113" t="s">
        <v>73</v>
      </c>
      <c r="J39" s="113"/>
      <c r="K39" s="113"/>
      <c r="L39" s="114">
        <v>2</v>
      </c>
      <c r="M39" s="114"/>
      <c r="N39" s="59" t="s">
        <v>127</v>
      </c>
      <c r="O39" s="60"/>
      <c r="P39" s="60"/>
      <c r="Q39" s="60"/>
      <c r="R39" s="60"/>
      <c r="S39" s="60"/>
      <c r="T39" s="60"/>
      <c r="U39" s="60"/>
      <c r="V39" s="61"/>
      <c r="W39" s="62"/>
      <c r="X39" s="63" t="str">
        <f t="shared" si="2"/>
        <v/>
      </c>
      <c r="Y39" s="63" t="str">
        <f t="shared" si="3"/>
        <v/>
      </c>
      <c r="Z39" s="64" t="str">
        <f t="shared" si="4"/>
        <v/>
      </c>
      <c r="AA39" s="64" t="str">
        <f t="shared" si="5"/>
        <v/>
      </c>
      <c r="AB39" s="64" t="str">
        <f t="shared" si="0"/>
        <v/>
      </c>
      <c r="AC39" s="65" t="str">
        <f t="shared" si="1"/>
        <v/>
      </c>
      <c r="AD39" s="7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7"/>
      <c r="AS39" s="67"/>
      <c r="AT39" s="69"/>
      <c r="AU39" s="69"/>
      <c r="AV39" s="69"/>
      <c r="AW39" s="69"/>
      <c r="AX39" s="69"/>
      <c r="AY39" s="69"/>
      <c r="AZ39" s="69"/>
      <c r="BA39" s="69"/>
      <c r="BB39" s="69"/>
      <c r="BC39" s="70"/>
      <c r="BD39" s="71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3"/>
      <c r="BX39" s="48"/>
      <c r="BY39" s="48"/>
      <c r="BZ39" s="48"/>
    </row>
    <row r="40" spans="2:78" ht="21" customHeight="1">
      <c r="B40" s="122"/>
      <c r="C40" s="103">
        <v>12</v>
      </c>
      <c r="D40" s="113" t="s">
        <v>128</v>
      </c>
      <c r="E40" s="113"/>
      <c r="F40" s="113"/>
      <c r="G40" s="113" t="s">
        <v>75</v>
      </c>
      <c r="H40" s="113"/>
      <c r="I40" s="113" t="s">
        <v>64</v>
      </c>
      <c r="J40" s="113"/>
      <c r="K40" s="113"/>
      <c r="L40" s="114" t="s">
        <v>125</v>
      </c>
      <c r="M40" s="114"/>
      <c r="N40" s="59" t="s">
        <v>129</v>
      </c>
      <c r="O40" s="60"/>
      <c r="P40" s="60"/>
      <c r="Q40" s="60"/>
      <c r="R40" s="60"/>
      <c r="S40" s="60"/>
      <c r="T40" s="60"/>
      <c r="U40" s="60"/>
      <c r="V40" s="61"/>
      <c r="W40" s="62" t="s">
        <v>214</v>
      </c>
      <c r="X40" s="63">
        <f t="shared" si="2"/>
        <v>6</v>
      </c>
      <c r="Y40" s="63">
        <f t="shared" si="3"/>
        <v>6</v>
      </c>
      <c r="Z40" s="64">
        <f t="shared" si="4"/>
        <v>12</v>
      </c>
      <c r="AA40" s="64" t="str">
        <f t="shared" si="5"/>
        <v>Ⅰ</v>
      </c>
      <c r="AB40" s="64" t="str">
        <f t="shared" si="0"/>
        <v>対策要</v>
      </c>
      <c r="AC40" s="65" t="str">
        <f t="shared" si="1"/>
        <v>❶使用する場所で飲食等しない❷粉じん/煙/ガス/蒸気/スプレー等を吸入しない様注意する❸作業時は保護眼鏡/保護マスクを使用する❹取扱い後はうがい、手洗いを行う❺その他記載➔</v>
      </c>
      <c r="AD40" s="7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7"/>
      <c r="AS40" s="67"/>
      <c r="AT40" s="69"/>
      <c r="AU40" s="69"/>
      <c r="AV40" s="69"/>
      <c r="AW40" s="69"/>
      <c r="AX40" s="69"/>
      <c r="AY40" s="69"/>
      <c r="AZ40" s="69"/>
      <c r="BA40" s="69"/>
      <c r="BB40" s="69"/>
      <c r="BC40" s="70"/>
      <c r="BD40" s="71" t="s">
        <v>215</v>
      </c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3"/>
      <c r="BU40" s="48"/>
      <c r="BV40" s="48"/>
      <c r="BW40" s="48"/>
      <c r="BX40" s="48"/>
      <c r="BY40" s="48"/>
      <c r="BZ40" s="48"/>
    </row>
    <row r="41" spans="2:78" ht="21" customHeight="1">
      <c r="B41" s="122"/>
      <c r="C41" s="104"/>
      <c r="D41" s="113"/>
      <c r="E41" s="113"/>
      <c r="F41" s="113"/>
      <c r="G41" s="113" t="s">
        <v>75</v>
      </c>
      <c r="H41" s="113"/>
      <c r="I41" s="113" t="s">
        <v>73</v>
      </c>
      <c r="J41" s="113"/>
      <c r="K41" s="113"/>
      <c r="L41" s="114">
        <v>2</v>
      </c>
      <c r="M41" s="114"/>
      <c r="N41" s="59" t="s">
        <v>130</v>
      </c>
      <c r="O41" s="60"/>
      <c r="P41" s="60"/>
      <c r="Q41" s="60"/>
      <c r="R41" s="60"/>
      <c r="S41" s="60"/>
      <c r="T41" s="60"/>
      <c r="U41" s="60"/>
      <c r="V41" s="61"/>
      <c r="W41" s="62"/>
      <c r="X41" s="63" t="str">
        <f t="shared" si="2"/>
        <v/>
      </c>
      <c r="Y41" s="63" t="str">
        <f t="shared" si="3"/>
        <v/>
      </c>
      <c r="Z41" s="64" t="str">
        <f t="shared" si="4"/>
        <v/>
      </c>
      <c r="AA41" s="64" t="str">
        <f t="shared" si="5"/>
        <v/>
      </c>
      <c r="AB41" s="64" t="str">
        <f t="shared" si="0"/>
        <v/>
      </c>
      <c r="AC41" s="65" t="str">
        <f t="shared" si="1"/>
        <v/>
      </c>
      <c r="AD41" s="7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7"/>
      <c r="AS41" s="67"/>
      <c r="AT41" s="69"/>
      <c r="AU41" s="69"/>
      <c r="AV41" s="69"/>
      <c r="AW41" s="69"/>
      <c r="AX41" s="69"/>
      <c r="AY41" s="69"/>
      <c r="AZ41" s="69"/>
      <c r="BA41" s="69"/>
      <c r="BB41" s="69"/>
      <c r="BC41" s="70"/>
      <c r="BD41" s="71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3"/>
      <c r="BU41" s="48"/>
      <c r="BV41" s="48"/>
      <c r="BW41" s="48"/>
      <c r="BX41" s="48"/>
      <c r="BY41" s="48"/>
      <c r="BZ41" s="48"/>
    </row>
    <row r="42" spans="2:78" ht="21" customHeight="1">
      <c r="B42" s="122"/>
      <c r="C42" s="103">
        <v>13</v>
      </c>
      <c r="D42" s="113" t="s">
        <v>131</v>
      </c>
      <c r="E42" s="113"/>
      <c r="F42" s="113"/>
      <c r="G42" s="113" t="s">
        <v>75</v>
      </c>
      <c r="H42" s="113"/>
      <c r="I42" s="113" t="s">
        <v>64</v>
      </c>
      <c r="J42" s="113"/>
      <c r="K42" s="113"/>
      <c r="L42" s="114" t="s">
        <v>125</v>
      </c>
      <c r="M42" s="114"/>
      <c r="N42" s="59" t="s">
        <v>132</v>
      </c>
      <c r="O42" s="60"/>
      <c r="P42" s="60"/>
      <c r="Q42" s="60"/>
      <c r="R42" s="60"/>
      <c r="S42" s="60"/>
      <c r="T42" s="60"/>
      <c r="U42" s="60"/>
      <c r="V42" s="61"/>
      <c r="W42" s="62"/>
      <c r="X42" s="63" t="str">
        <f t="shared" si="2"/>
        <v/>
      </c>
      <c r="Y42" s="63" t="str">
        <f t="shared" si="3"/>
        <v/>
      </c>
      <c r="Z42" s="64" t="str">
        <f t="shared" si="4"/>
        <v/>
      </c>
      <c r="AA42" s="64" t="str">
        <f t="shared" si="5"/>
        <v/>
      </c>
      <c r="AB42" s="64" t="str">
        <f t="shared" si="0"/>
        <v/>
      </c>
      <c r="AC42" s="65" t="str">
        <f t="shared" si="1"/>
        <v/>
      </c>
      <c r="AD42" s="7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7"/>
      <c r="AS42" s="67"/>
      <c r="AT42" s="69"/>
      <c r="AU42" s="69"/>
      <c r="AV42" s="69"/>
      <c r="AW42" s="69"/>
      <c r="AX42" s="69"/>
      <c r="AY42" s="69"/>
      <c r="AZ42" s="69"/>
      <c r="BA42" s="69"/>
      <c r="BB42" s="69"/>
      <c r="BC42" s="70"/>
      <c r="BD42" s="71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3"/>
      <c r="BU42" s="48"/>
      <c r="BV42" s="48"/>
      <c r="BW42" s="48"/>
      <c r="BX42" s="48"/>
      <c r="BY42" s="48"/>
      <c r="BZ42" s="48"/>
    </row>
    <row r="43" spans="2:78" ht="21" customHeight="1">
      <c r="B43" s="122"/>
      <c r="C43" s="104"/>
      <c r="D43" s="113"/>
      <c r="E43" s="113"/>
      <c r="F43" s="113"/>
      <c r="G43" s="113" t="s">
        <v>75</v>
      </c>
      <c r="H43" s="113"/>
      <c r="I43" s="113" t="s">
        <v>73</v>
      </c>
      <c r="J43" s="113"/>
      <c r="K43" s="113"/>
      <c r="L43" s="114">
        <v>2</v>
      </c>
      <c r="M43" s="114"/>
      <c r="N43" s="59" t="s">
        <v>133</v>
      </c>
      <c r="O43" s="60"/>
      <c r="P43" s="60"/>
      <c r="Q43" s="60"/>
      <c r="R43" s="60"/>
      <c r="S43" s="60"/>
      <c r="T43" s="60"/>
      <c r="U43" s="60"/>
      <c r="V43" s="61"/>
      <c r="W43" s="62"/>
      <c r="X43" s="63" t="str">
        <f t="shared" si="2"/>
        <v/>
      </c>
      <c r="Y43" s="63" t="str">
        <f t="shared" si="3"/>
        <v/>
      </c>
      <c r="Z43" s="64" t="str">
        <f t="shared" si="4"/>
        <v/>
      </c>
      <c r="AA43" s="64" t="str">
        <f t="shared" si="5"/>
        <v/>
      </c>
      <c r="AB43" s="64" t="str">
        <f t="shared" si="0"/>
        <v/>
      </c>
      <c r="AC43" s="65" t="str">
        <f t="shared" si="1"/>
        <v/>
      </c>
      <c r="AD43" s="7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7"/>
      <c r="AS43" s="67"/>
      <c r="AT43" s="69"/>
      <c r="AU43" s="69"/>
      <c r="AV43" s="69"/>
      <c r="AW43" s="69"/>
      <c r="AX43" s="69"/>
      <c r="AY43" s="69"/>
      <c r="AZ43" s="69"/>
      <c r="BA43" s="69"/>
      <c r="BB43" s="69"/>
      <c r="BC43" s="70"/>
      <c r="BD43" s="71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3"/>
      <c r="BU43" s="48"/>
      <c r="BV43" s="48"/>
      <c r="BW43" s="48"/>
      <c r="BX43" s="48"/>
      <c r="BY43" s="48"/>
      <c r="BZ43" s="48"/>
    </row>
    <row r="44" spans="2:78" ht="21" customHeight="1">
      <c r="B44" s="122"/>
      <c r="C44" s="103">
        <v>14</v>
      </c>
      <c r="D44" s="115" t="s">
        <v>134</v>
      </c>
      <c r="E44" s="115"/>
      <c r="F44" s="115"/>
      <c r="G44" s="113" t="s">
        <v>75</v>
      </c>
      <c r="H44" s="113"/>
      <c r="I44" s="113" t="s">
        <v>64</v>
      </c>
      <c r="J44" s="113"/>
      <c r="K44" s="113"/>
      <c r="L44" s="114">
        <v>1</v>
      </c>
      <c r="M44" s="114"/>
      <c r="N44" s="59" t="s">
        <v>135</v>
      </c>
      <c r="O44" s="60"/>
      <c r="P44" s="60"/>
      <c r="Q44" s="60"/>
      <c r="R44" s="60"/>
      <c r="S44" s="60"/>
      <c r="T44" s="60"/>
      <c r="U44" s="60"/>
      <c r="V44" s="61"/>
      <c r="W44" s="62"/>
      <c r="X44" s="63" t="str">
        <f t="shared" si="2"/>
        <v/>
      </c>
      <c r="Y44" s="63" t="str">
        <f t="shared" si="3"/>
        <v/>
      </c>
      <c r="Z44" s="64" t="str">
        <f t="shared" si="4"/>
        <v/>
      </c>
      <c r="AA44" s="64" t="str">
        <f t="shared" si="5"/>
        <v/>
      </c>
      <c r="AB44" s="64" t="str">
        <f t="shared" si="0"/>
        <v/>
      </c>
      <c r="AC44" s="65" t="str">
        <f t="shared" si="1"/>
        <v/>
      </c>
      <c r="AD44" s="7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7"/>
      <c r="AS44" s="67"/>
      <c r="AT44" s="69"/>
      <c r="AU44" s="69"/>
      <c r="AV44" s="69"/>
      <c r="AW44" s="82"/>
      <c r="AX44" s="69"/>
      <c r="AY44" s="69"/>
      <c r="AZ44" s="69"/>
      <c r="BA44" s="69"/>
      <c r="BB44" s="69"/>
      <c r="BC44" s="70"/>
      <c r="BD44" s="71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3"/>
      <c r="BU44" s="48"/>
      <c r="BV44" s="48"/>
      <c r="BW44" s="48"/>
      <c r="BX44" s="48"/>
      <c r="BY44" s="48"/>
      <c r="BZ44" s="48"/>
    </row>
    <row r="45" spans="2:78" ht="21" customHeight="1">
      <c r="B45" s="122"/>
      <c r="C45" s="117"/>
      <c r="D45" s="115"/>
      <c r="E45" s="115"/>
      <c r="F45" s="115"/>
      <c r="G45" s="113" t="s">
        <v>75</v>
      </c>
      <c r="H45" s="113"/>
      <c r="I45" s="113" t="s">
        <v>73</v>
      </c>
      <c r="J45" s="113"/>
      <c r="K45" s="113"/>
      <c r="L45" s="114">
        <v>2</v>
      </c>
      <c r="M45" s="114"/>
      <c r="N45" s="59" t="s">
        <v>136</v>
      </c>
      <c r="O45" s="60"/>
      <c r="P45" s="60"/>
      <c r="Q45" s="60"/>
      <c r="R45" s="60"/>
      <c r="S45" s="60"/>
      <c r="T45" s="60"/>
      <c r="U45" s="60"/>
      <c r="V45" s="61"/>
      <c r="W45" s="62"/>
      <c r="X45" s="63" t="str">
        <f t="shared" si="2"/>
        <v/>
      </c>
      <c r="Y45" s="63" t="str">
        <f t="shared" si="3"/>
        <v/>
      </c>
      <c r="Z45" s="64" t="str">
        <f t="shared" si="4"/>
        <v/>
      </c>
      <c r="AA45" s="64" t="str">
        <f t="shared" si="5"/>
        <v/>
      </c>
      <c r="AB45" s="64" t="str">
        <f t="shared" si="0"/>
        <v/>
      </c>
      <c r="AC45" s="65" t="str">
        <f t="shared" si="1"/>
        <v/>
      </c>
      <c r="AD45" s="7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7"/>
      <c r="AS45" s="67"/>
      <c r="AT45" s="69"/>
      <c r="AU45" s="69"/>
      <c r="AV45" s="69"/>
      <c r="AW45" s="69"/>
      <c r="AX45" s="69"/>
      <c r="AY45" s="69"/>
      <c r="AZ45" s="69"/>
      <c r="BA45" s="69"/>
      <c r="BB45" s="69"/>
      <c r="BC45" s="70"/>
      <c r="BD45" s="71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3"/>
      <c r="BU45" s="48"/>
      <c r="BV45" s="48"/>
      <c r="BW45" s="48"/>
      <c r="BX45" s="48"/>
      <c r="BY45" s="48"/>
      <c r="BZ45" s="48"/>
    </row>
    <row r="46" spans="2:78" ht="21" customHeight="1">
      <c r="B46" s="122"/>
      <c r="C46" s="104"/>
      <c r="D46" s="115"/>
      <c r="E46" s="115"/>
      <c r="F46" s="115"/>
      <c r="G46" s="77" t="s">
        <v>79</v>
      </c>
      <c r="H46" s="77"/>
      <c r="I46" s="113" t="s">
        <v>73</v>
      </c>
      <c r="J46" s="113"/>
      <c r="K46" s="113"/>
      <c r="L46" s="114">
        <v>3</v>
      </c>
      <c r="M46" s="114"/>
      <c r="N46" s="59" t="s">
        <v>137</v>
      </c>
      <c r="O46" s="60"/>
      <c r="P46" s="60"/>
      <c r="Q46" s="60"/>
      <c r="R46" s="60"/>
      <c r="S46" s="60"/>
      <c r="T46" s="60"/>
      <c r="U46" s="60"/>
      <c r="V46" s="61"/>
      <c r="W46" s="62"/>
      <c r="X46" s="63" t="str">
        <f t="shared" si="2"/>
        <v/>
      </c>
      <c r="Y46" s="63" t="str">
        <f t="shared" si="3"/>
        <v/>
      </c>
      <c r="Z46" s="64" t="str">
        <f t="shared" si="4"/>
        <v/>
      </c>
      <c r="AA46" s="64" t="str">
        <f t="shared" si="5"/>
        <v/>
      </c>
      <c r="AB46" s="64" t="str">
        <f t="shared" si="0"/>
        <v/>
      </c>
      <c r="AC46" s="65" t="str">
        <f t="shared" si="1"/>
        <v/>
      </c>
      <c r="AD46" s="7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7"/>
      <c r="AS46" s="67"/>
      <c r="AT46" s="69"/>
      <c r="AU46" s="69"/>
      <c r="AV46" s="69"/>
      <c r="AW46" s="69"/>
      <c r="AX46" s="69"/>
      <c r="AY46" s="69"/>
      <c r="AZ46" s="69"/>
      <c r="BA46" s="69"/>
      <c r="BB46" s="69"/>
      <c r="BC46" s="70"/>
      <c r="BD46" s="71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3"/>
      <c r="BU46" s="48"/>
      <c r="BV46" s="48"/>
      <c r="BW46" s="48"/>
      <c r="BX46" s="48"/>
      <c r="BY46" s="48"/>
      <c r="BZ46" s="48"/>
    </row>
    <row r="47" spans="2:78" ht="21" customHeight="1">
      <c r="B47" s="122"/>
      <c r="C47" s="103">
        <v>15</v>
      </c>
      <c r="D47" s="115" t="s">
        <v>138</v>
      </c>
      <c r="E47" s="116"/>
      <c r="F47" s="116"/>
      <c r="G47" s="113" t="s">
        <v>75</v>
      </c>
      <c r="H47" s="113"/>
      <c r="I47" s="113" t="s">
        <v>64</v>
      </c>
      <c r="J47" s="113"/>
      <c r="K47" s="113"/>
      <c r="L47" s="114">
        <v>1</v>
      </c>
      <c r="M47" s="114"/>
      <c r="N47" s="59" t="s">
        <v>139</v>
      </c>
      <c r="O47" s="60"/>
      <c r="P47" s="60"/>
      <c r="Q47" s="60"/>
      <c r="R47" s="60"/>
      <c r="S47" s="60"/>
      <c r="T47" s="60"/>
      <c r="U47" s="60"/>
      <c r="V47" s="61"/>
      <c r="W47" s="62"/>
      <c r="X47" s="63" t="str">
        <f t="shared" si="2"/>
        <v/>
      </c>
      <c r="Y47" s="63" t="str">
        <f t="shared" si="3"/>
        <v/>
      </c>
      <c r="Z47" s="64" t="str">
        <f t="shared" si="4"/>
        <v/>
      </c>
      <c r="AA47" s="64" t="str">
        <f t="shared" si="5"/>
        <v/>
      </c>
      <c r="AB47" s="64" t="str">
        <f t="shared" si="0"/>
        <v/>
      </c>
      <c r="AC47" s="65" t="str">
        <f t="shared" si="1"/>
        <v/>
      </c>
      <c r="AD47" s="7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7"/>
      <c r="AS47" s="67"/>
      <c r="AT47" s="69"/>
      <c r="AU47" s="69"/>
      <c r="AV47" s="69"/>
      <c r="AW47" s="69"/>
      <c r="AX47" s="69"/>
      <c r="AY47" s="69"/>
      <c r="AZ47" s="69"/>
      <c r="BA47" s="69"/>
      <c r="BB47" s="69"/>
      <c r="BC47" s="70"/>
      <c r="BD47" s="71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3"/>
      <c r="BU47" s="48"/>
      <c r="BV47" s="48"/>
      <c r="BW47" s="48"/>
      <c r="BX47" s="48"/>
      <c r="BY47" s="48"/>
      <c r="BZ47" s="48"/>
    </row>
    <row r="48" spans="2:78" ht="21" customHeight="1">
      <c r="B48" s="122"/>
      <c r="C48" s="104"/>
      <c r="D48" s="115"/>
      <c r="E48" s="116"/>
      <c r="F48" s="116"/>
      <c r="G48" s="113" t="s">
        <v>75</v>
      </c>
      <c r="H48" s="113"/>
      <c r="I48" s="113" t="s">
        <v>73</v>
      </c>
      <c r="J48" s="113"/>
      <c r="K48" s="113"/>
      <c r="L48" s="114">
        <v>2</v>
      </c>
      <c r="M48" s="114"/>
      <c r="N48" s="59" t="s">
        <v>140</v>
      </c>
      <c r="O48" s="60"/>
      <c r="P48" s="60"/>
      <c r="Q48" s="60"/>
      <c r="R48" s="60"/>
      <c r="S48" s="60"/>
      <c r="T48" s="60"/>
      <c r="U48" s="60"/>
      <c r="V48" s="61"/>
      <c r="W48" s="62" t="s">
        <v>214</v>
      </c>
      <c r="X48" s="63">
        <f t="shared" si="2"/>
        <v>6</v>
      </c>
      <c r="Y48" s="63">
        <f t="shared" si="3"/>
        <v>2</v>
      </c>
      <c r="Z48" s="64">
        <f t="shared" si="4"/>
        <v>8</v>
      </c>
      <c r="AA48" s="64" t="str">
        <f t="shared" si="5"/>
        <v>Ⅱ</v>
      </c>
      <c r="AB48" s="64" t="str">
        <f t="shared" si="0"/>
        <v>対策要</v>
      </c>
      <c r="AC48" s="65" t="str">
        <f t="shared" si="1"/>
        <v>❶使用する場所で飲食等しない❷粉じん/煙/ガス/蒸気/スプレー等を吸入しない様注意する❸作業時は保護眼鏡/保護マスクを使用する❹取扱い後はうがい、手洗いを行う❺その他記載➔</v>
      </c>
      <c r="AD48" s="7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7"/>
      <c r="AS48" s="67"/>
      <c r="AT48" s="69"/>
      <c r="AU48" s="69"/>
      <c r="AV48" s="69"/>
      <c r="AW48" s="69"/>
      <c r="AX48" s="69"/>
      <c r="AY48" s="69"/>
      <c r="AZ48" s="69"/>
      <c r="BA48" s="69"/>
      <c r="BB48" s="69"/>
      <c r="BC48" s="70"/>
      <c r="BD48" s="71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3"/>
      <c r="BU48" s="48"/>
      <c r="BV48" s="48"/>
      <c r="BW48" s="48"/>
      <c r="BX48" s="48"/>
      <c r="BY48" s="48"/>
      <c r="BZ48" s="48"/>
    </row>
    <row r="49" spans="2:78" ht="21" customHeight="1">
      <c r="B49" s="122"/>
      <c r="C49" s="101">
        <v>16</v>
      </c>
      <c r="D49" s="115" t="s">
        <v>141</v>
      </c>
      <c r="E49" s="116"/>
      <c r="F49" s="116"/>
      <c r="G49" s="113" t="s">
        <v>75</v>
      </c>
      <c r="H49" s="113"/>
      <c r="I49" s="113" t="s">
        <v>64</v>
      </c>
      <c r="J49" s="113"/>
      <c r="K49" s="113"/>
      <c r="L49" s="114">
        <v>1</v>
      </c>
      <c r="M49" s="114"/>
      <c r="N49" s="59" t="s">
        <v>142</v>
      </c>
      <c r="O49" s="60"/>
      <c r="P49" s="60"/>
      <c r="Q49" s="60"/>
      <c r="R49" s="60"/>
      <c r="S49" s="60"/>
      <c r="T49" s="60"/>
      <c r="U49" s="60"/>
      <c r="V49" s="61"/>
      <c r="W49" s="62"/>
      <c r="X49" s="63" t="str">
        <f t="shared" si="2"/>
        <v/>
      </c>
      <c r="Y49" s="63" t="str">
        <f t="shared" si="3"/>
        <v/>
      </c>
      <c r="Z49" s="64" t="str">
        <f t="shared" si="4"/>
        <v/>
      </c>
      <c r="AA49" s="64" t="str">
        <f t="shared" si="5"/>
        <v/>
      </c>
      <c r="AB49" s="64" t="str">
        <f t="shared" si="0"/>
        <v/>
      </c>
      <c r="AC49" s="65" t="str">
        <f t="shared" si="1"/>
        <v/>
      </c>
      <c r="AD49" s="7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7"/>
      <c r="AS49" s="67"/>
      <c r="AT49" s="69"/>
      <c r="AU49" s="69"/>
      <c r="AV49" s="69"/>
      <c r="AW49" s="69"/>
      <c r="AX49" s="69"/>
      <c r="AY49" s="69"/>
      <c r="AZ49" s="69"/>
      <c r="BA49" s="69"/>
      <c r="BB49" s="69"/>
      <c r="BC49" s="70"/>
      <c r="BD49" s="71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3"/>
      <c r="BU49" s="48"/>
      <c r="BV49" s="48"/>
      <c r="BW49" s="48"/>
      <c r="BX49" s="48"/>
      <c r="BY49" s="48"/>
      <c r="BZ49" s="48"/>
    </row>
    <row r="50" spans="2:78" ht="21" customHeight="1">
      <c r="B50" s="123"/>
      <c r="C50" s="102"/>
      <c r="D50" s="116"/>
      <c r="E50" s="116"/>
      <c r="F50" s="116"/>
      <c r="G50" s="113" t="s">
        <v>75</v>
      </c>
      <c r="H50" s="113"/>
      <c r="I50" s="113" t="s">
        <v>73</v>
      </c>
      <c r="J50" s="113"/>
      <c r="K50" s="113"/>
      <c r="L50" s="114">
        <v>2</v>
      </c>
      <c r="M50" s="114"/>
      <c r="N50" s="59" t="s">
        <v>143</v>
      </c>
      <c r="O50" s="60"/>
      <c r="P50" s="60"/>
      <c r="Q50" s="60"/>
      <c r="R50" s="60"/>
      <c r="S50" s="60"/>
      <c r="T50" s="60"/>
      <c r="U50" s="60"/>
      <c r="V50" s="61"/>
      <c r="W50" s="62"/>
      <c r="X50" s="63" t="str">
        <f t="shared" si="2"/>
        <v/>
      </c>
      <c r="Y50" s="63" t="str">
        <f t="shared" si="3"/>
        <v/>
      </c>
      <c r="Z50" s="64" t="str">
        <f t="shared" si="4"/>
        <v/>
      </c>
      <c r="AA50" s="64" t="str">
        <f t="shared" si="5"/>
        <v/>
      </c>
      <c r="AB50" s="64" t="str">
        <f t="shared" si="0"/>
        <v/>
      </c>
      <c r="AC50" s="65" t="str">
        <f t="shared" si="1"/>
        <v/>
      </c>
      <c r="AD50" s="7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7"/>
      <c r="AS50" s="67"/>
      <c r="AT50" s="69"/>
      <c r="AU50" s="69"/>
      <c r="AV50" s="69"/>
      <c r="AW50" s="69"/>
      <c r="AX50" s="69"/>
      <c r="AY50" s="69"/>
      <c r="AZ50" s="69"/>
      <c r="BA50" s="69"/>
      <c r="BB50" s="69"/>
      <c r="BC50" s="70"/>
      <c r="BD50" s="71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3"/>
      <c r="BU50" s="48"/>
      <c r="BV50" s="48"/>
      <c r="BW50" s="48"/>
      <c r="BX50" s="48"/>
      <c r="BY50" s="48"/>
      <c r="BZ50" s="48"/>
    </row>
    <row r="51" spans="2:78" ht="21" customHeight="1">
      <c r="B51" s="101" t="s">
        <v>53</v>
      </c>
      <c r="C51" s="103">
        <v>17</v>
      </c>
      <c r="D51" s="105" t="s">
        <v>144</v>
      </c>
      <c r="E51" s="106"/>
      <c r="F51" s="107"/>
      <c r="G51" s="111" t="s">
        <v>88</v>
      </c>
      <c r="H51" s="112"/>
      <c r="I51" s="113" t="s">
        <v>73</v>
      </c>
      <c r="J51" s="113"/>
      <c r="K51" s="113"/>
      <c r="L51" s="114">
        <v>1</v>
      </c>
      <c r="M51" s="114"/>
      <c r="N51" s="59" t="s">
        <v>145</v>
      </c>
      <c r="O51" s="60"/>
      <c r="P51" s="60"/>
      <c r="Q51" s="60"/>
      <c r="R51" s="60"/>
      <c r="S51" s="60"/>
      <c r="T51" s="60"/>
      <c r="U51" s="60"/>
      <c r="V51" s="61"/>
      <c r="W51" s="62"/>
      <c r="X51" s="63" t="str">
        <f t="shared" si="2"/>
        <v/>
      </c>
      <c r="Y51" s="63" t="str">
        <f t="shared" si="3"/>
        <v/>
      </c>
      <c r="Z51" s="64" t="str">
        <f t="shared" si="4"/>
        <v/>
      </c>
      <c r="AA51" s="64" t="str">
        <f t="shared" si="5"/>
        <v/>
      </c>
      <c r="AB51" s="64" t="str">
        <f t="shared" si="0"/>
        <v/>
      </c>
      <c r="AC51" s="65" t="str">
        <f t="shared" si="1"/>
        <v/>
      </c>
      <c r="AD51" s="7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7"/>
      <c r="AS51" s="67"/>
      <c r="AT51" s="69"/>
      <c r="AU51" s="69"/>
      <c r="AV51" s="69"/>
      <c r="AW51" s="69"/>
      <c r="AX51" s="69"/>
      <c r="AY51" s="69"/>
      <c r="AZ51" s="69"/>
      <c r="BA51" s="69"/>
      <c r="BB51" s="69"/>
      <c r="BC51" s="70"/>
      <c r="BD51" s="71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3"/>
      <c r="BU51" s="48"/>
      <c r="BV51" s="48"/>
      <c r="BW51" s="48"/>
      <c r="BX51" s="48"/>
      <c r="BY51" s="48"/>
      <c r="BZ51" s="48"/>
    </row>
    <row r="52" spans="2:78" ht="21" customHeight="1">
      <c r="B52" s="102"/>
      <c r="C52" s="104"/>
      <c r="D52" s="108"/>
      <c r="E52" s="109"/>
      <c r="F52" s="110"/>
      <c r="G52" s="111" t="s">
        <v>88</v>
      </c>
      <c r="H52" s="112"/>
      <c r="I52" s="113" t="s">
        <v>99</v>
      </c>
      <c r="J52" s="113"/>
      <c r="K52" s="113"/>
      <c r="L52" s="114" t="s">
        <v>146</v>
      </c>
      <c r="M52" s="114"/>
      <c r="N52" s="59" t="s">
        <v>147</v>
      </c>
      <c r="O52" s="60"/>
      <c r="P52" s="60"/>
      <c r="Q52" s="60"/>
      <c r="R52" s="60"/>
      <c r="S52" s="60"/>
      <c r="T52" s="60"/>
      <c r="U52" s="60"/>
      <c r="V52" s="61"/>
      <c r="W52" s="62" t="s">
        <v>214</v>
      </c>
      <c r="X52" s="63">
        <f t="shared" si="2"/>
        <v>6</v>
      </c>
      <c r="Y52" s="63">
        <f t="shared" si="3"/>
        <v>1</v>
      </c>
      <c r="Z52" s="64">
        <f t="shared" si="4"/>
        <v>7</v>
      </c>
      <c r="AA52" s="64" t="str">
        <f t="shared" si="5"/>
        <v>Ⅱ</v>
      </c>
      <c r="AB52" s="64" t="str">
        <f t="shared" si="0"/>
        <v>対策要</v>
      </c>
      <c r="AC52" s="65" t="str">
        <f t="shared" si="1"/>
        <v>❶環境への放出を避ける❷その他記載➔</v>
      </c>
      <c r="AD52" s="7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7"/>
      <c r="AS52" s="67"/>
      <c r="AT52" s="69"/>
      <c r="AU52" s="69"/>
      <c r="AV52" s="69"/>
      <c r="AW52" s="69"/>
      <c r="AX52" s="69"/>
      <c r="AY52" s="69"/>
      <c r="AZ52" s="69"/>
      <c r="BA52" s="69"/>
      <c r="BB52" s="69"/>
      <c r="BC52" s="70"/>
      <c r="BD52" s="71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3"/>
      <c r="BU52" s="48"/>
      <c r="BV52" s="48"/>
      <c r="BW52" s="48"/>
      <c r="BX52" s="48"/>
      <c r="BY52" s="48"/>
      <c r="BZ52" s="48"/>
    </row>
    <row r="53" spans="2:78" ht="18" customHeight="1">
      <c r="B53" s="4"/>
      <c r="C53" s="83" t="s">
        <v>148</v>
      </c>
      <c r="AA53" s="84"/>
      <c r="AD53" s="84"/>
      <c r="AR53" s="4"/>
      <c r="AS53" s="83"/>
      <c r="AT53" s="96" t="s">
        <v>149</v>
      </c>
      <c r="AU53" s="97"/>
      <c r="AV53" s="97"/>
      <c r="AW53" s="98"/>
      <c r="AX53" s="99">
        <v>2016</v>
      </c>
      <c r="AY53" s="100"/>
      <c r="AZ53" s="100"/>
      <c r="BA53" s="7" t="s">
        <v>3</v>
      </c>
      <c r="BB53" s="85"/>
      <c r="BC53" s="7" t="s">
        <v>150</v>
      </c>
      <c r="BD53" s="85"/>
      <c r="BE53" s="8" t="s">
        <v>151</v>
      </c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</row>
    <row r="54" spans="2:78" ht="18" customHeight="1">
      <c r="B54" s="4"/>
      <c r="C54" s="4"/>
      <c r="AA54" s="84"/>
      <c r="AD54" s="84"/>
      <c r="AR54" s="4"/>
      <c r="AS54" s="95" t="s">
        <v>152</v>
      </c>
      <c r="AT54" s="89"/>
      <c r="AU54" s="90"/>
      <c r="AV54" s="90"/>
      <c r="AW54" s="91"/>
      <c r="AX54" s="89"/>
      <c r="AY54" s="90"/>
      <c r="AZ54" s="90"/>
      <c r="BA54" s="91"/>
      <c r="BB54" s="89"/>
      <c r="BC54" s="90"/>
      <c r="BD54" s="90"/>
      <c r="BE54" s="91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</row>
    <row r="55" spans="2:78" ht="18" customHeight="1">
      <c r="B55" s="4"/>
      <c r="C55" s="4"/>
      <c r="AA55" s="84"/>
      <c r="AD55" s="84"/>
      <c r="AR55" s="4"/>
      <c r="AS55" s="95"/>
      <c r="AT55" s="92"/>
      <c r="AU55" s="93"/>
      <c r="AV55" s="93"/>
      <c r="AW55" s="94"/>
      <c r="AX55" s="92"/>
      <c r="AY55" s="93"/>
      <c r="AZ55" s="93"/>
      <c r="BA55" s="94"/>
      <c r="BB55" s="92"/>
      <c r="BC55" s="93"/>
      <c r="BD55" s="93"/>
      <c r="BE55" s="94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</row>
    <row r="56" spans="2:78" ht="18" customHeight="1">
      <c r="B56" s="4"/>
      <c r="C56" s="4"/>
      <c r="AA56" s="84"/>
      <c r="AD56" s="84"/>
      <c r="AR56" s="4"/>
      <c r="AS56" s="95" t="s">
        <v>153</v>
      </c>
      <c r="AT56" s="89"/>
      <c r="AU56" s="90"/>
      <c r="AV56" s="90"/>
      <c r="AW56" s="91"/>
      <c r="AX56" s="89"/>
      <c r="AY56" s="90"/>
      <c r="AZ56" s="90"/>
      <c r="BA56" s="91"/>
      <c r="BB56" s="89"/>
      <c r="BC56" s="90"/>
      <c r="BD56" s="90"/>
      <c r="BE56" s="91"/>
      <c r="BF56" s="89"/>
      <c r="BG56" s="90"/>
      <c r="BH56" s="90"/>
      <c r="BI56" s="91"/>
      <c r="BJ56" s="89"/>
      <c r="BK56" s="90"/>
      <c r="BL56" s="90"/>
      <c r="BM56" s="91"/>
      <c r="BN56" s="89"/>
      <c r="BO56" s="90"/>
      <c r="BP56" s="90"/>
      <c r="BQ56" s="91"/>
    </row>
    <row r="57" spans="2:78" ht="18" customHeight="1">
      <c r="B57" s="4"/>
      <c r="C57" s="4"/>
      <c r="AA57" s="84"/>
      <c r="AD57" s="84"/>
      <c r="AR57" s="4"/>
      <c r="AS57" s="95"/>
      <c r="AT57" s="92"/>
      <c r="AU57" s="93"/>
      <c r="AV57" s="93"/>
      <c r="AW57" s="94"/>
      <c r="AX57" s="92"/>
      <c r="AY57" s="93"/>
      <c r="AZ57" s="93"/>
      <c r="BA57" s="94"/>
      <c r="BB57" s="92"/>
      <c r="BC57" s="93"/>
      <c r="BD57" s="93"/>
      <c r="BE57" s="94"/>
      <c r="BF57" s="92"/>
      <c r="BG57" s="93"/>
      <c r="BH57" s="93"/>
      <c r="BI57" s="94"/>
      <c r="BJ57" s="92"/>
      <c r="BK57" s="93"/>
      <c r="BL57" s="93"/>
      <c r="BM57" s="94"/>
      <c r="BN57" s="92"/>
      <c r="BO57" s="93"/>
      <c r="BP57" s="93"/>
      <c r="BQ57" s="94"/>
    </row>
    <row r="58" spans="2:78" ht="18" customHeight="1">
      <c r="B58" s="4"/>
      <c r="C58" s="4"/>
      <c r="AA58" s="84"/>
      <c r="AD58" s="84"/>
      <c r="AR58" s="4"/>
      <c r="AS58" s="95"/>
      <c r="AT58" s="89"/>
      <c r="AU58" s="90"/>
      <c r="AV58" s="90"/>
      <c r="AW58" s="91"/>
      <c r="AX58" s="89"/>
      <c r="AY58" s="90"/>
      <c r="AZ58" s="90"/>
      <c r="BA58" s="91"/>
      <c r="BB58" s="89"/>
      <c r="BC58" s="90"/>
      <c r="BD58" s="90"/>
      <c r="BE58" s="91"/>
      <c r="BF58" s="89"/>
      <c r="BG58" s="90"/>
      <c r="BH58" s="90"/>
      <c r="BI58" s="91"/>
      <c r="BJ58" s="89"/>
      <c r="BK58" s="90"/>
      <c r="BL58" s="90"/>
      <c r="BM58" s="91"/>
      <c r="BN58" s="89"/>
      <c r="BO58" s="90"/>
      <c r="BP58" s="90"/>
      <c r="BQ58" s="91"/>
    </row>
    <row r="59" spans="2:78" ht="18" customHeight="1">
      <c r="B59" s="4"/>
      <c r="C59" s="4"/>
      <c r="D59" s="4"/>
      <c r="G59" s="4"/>
      <c r="Z59" s="84"/>
      <c r="AA59" s="84"/>
      <c r="AD59" s="84"/>
      <c r="AR59" s="4"/>
      <c r="AS59" s="95"/>
      <c r="AT59" s="92"/>
      <c r="AU59" s="93"/>
      <c r="AV59" s="93"/>
      <c r="AW59" s="94"/>
      <c r="AX59" s="92"/>
      <c r="AY59" s="93"/>
      <c r="AZ59" s="93"/>
      <c r="BA59" s="94"/>
      <c r="BB59" s="92"/>
      <c r="BC59" s="93"/>
      <c r="BD59" s="93"/>
      <c r="BE59" s="94"/>
      <c r="BF59" s="92"/>
      <c r="BG59" s="93"/>
      <c r="BH59" s="93"/>
      <c r="BI59" s="94"/>
      <c r="BJ59" s="92"/>
      <c r="BK59" s="93"/>
      <c r="BL59" s="93"/>
      <c r="BM59" s="94"/>
      <c r="BN59" s="92"/>
      <c r="BO59" s="93"/>
      <c r="BP59" s="93"/>
      <c r="BQ59" s="94"/>
    </row>
    <row r="60" spans="2:78" ht="21" customHeight="1">
      <c r="D60" s="4"/>
      <c r="G60" s="4"/>
    </row>
    <row r="61" spans="2:78" ht="21" customHeight="1">
      <c r="D61" s="4"/>
      <c r="G61" s="4"/>
    </row>
    <row r="62" spans="2:78" ht="21" customHeight="1">
      <c r="C62" s="56" t="s">
        <v>154</v>
      </c>
    </row>
    <row r="63" spans="2:78" ht="21" customHeight="1">
      <c r="C63" s="49" t="s">
        <v>155</v>
      </c>
      <c r="F63" s="1" t="s">
        <v>156</v>
      </c>
    </row>
    <row r="64" spans="2:78" ht="21" customHeight="1">
      <c r="F64" s="55" t="s">
        <v>157</v>
      </c>
    </row>
    <row r="65" spans="3:77" ht="21" customHeight="1">
      <c r="C65" s="49" t="s">
        <v>158</v>
      </c>
      <c r="F65" s="1" t="s">
        <v>159</v>
      </c>
    </row>
    <row r="66" spans="3:77" ht="21" customHeight="1">
      <c r="F66" s="1" t="s">
        <v>160</v>
      </c>
    </row>
    <row r="67" spans="3:77" ht="21" customHeight="1">
      <c r="F67" s="1" t="s">
        <v>161</v>
      </c>
    </row>
    <row r="68" spans="3:77" ht="21" customHeight="1">
      <c r="C68" s="56" t="s">
        <v>60</v>
      </c>
    </row>
    <row r="69" spans="3:77" ht="21" customHeight="1">
      <c r="C69" s="49" t="s">
        <v>155</v>
      </c>
      <c r="F69" s="1" t="s">
        <v>162</v>
      </c>
    </row>
    <row r="70" spans="3:77" ht="21" customHeight="1">
      <c r="F70" s="86" t="s">
        <v>163</v>
      </c>
    </row>
    <row r="71" spans="3:77" ht="21" customHeight="1">
      <c r="C71" s="49" t="s">
        <v>158</v>
      </c>
      <c r="F71" s="1" t="s">
        <v>164</v>
      </c>
      <c r="AT71" s="4"/>
    </row>
    <row r="72" spans="3:77" ht="21" customHeight="1">
      <c r="F72" s="1" t="s">
        <v>160</v>
      </c>
    </row>
    <row r="73" spans="3:77" ht="21" customHeight="1">
      <c r="F73" s="1" t="s">
        <v>165</v>
      </c>
    </row>
    <row r="74" spans="3:77" ht="21" customHeight="1">
      <c r="C74" s="56" t="s">
        <v>82</v>
      </c>
    </row>
    <row r="75" spans="3:77" ht="21" customHeight="1">
      <c r="C75" s="49" t="s">
        <v>155</v>
      </c>
      <c r="F75" s="1" t="s">
        <v>166</v>
      </c>
    </row>
    <row r="76" spans="3:77" ht="21" customHeight="1">
      <c r="F76" s="86" t="s">
        <v>167</v>
      </c>
    </row>
    <row r="77" spans="3:77" ht="21" customHeight="1">
      <c r="C77" s="49" t="s">
        <v>158</v>
      </c>
      <c r="F77" s="1" t="s">
        <v>168</v>
      </c>
    </row>
    <row r="78" spans="3:77" ht="21" customHeight="1">
      <c r="F78" s="1" t="s">
        <v>169</v>
      </c>
    </row>
    <row r="79" spans="3:77" ht="21" customHeight="1">
      <c r="F79" s="1" t="s">
        <v>170</v>
      </c>
    </row>
    <row r="80" spans="3:77" ht="21" customHeight="1">
      <c r="F80" s="1" t="s">
        <v>165</v>
      </c>
      <c r="U80" s="1" t="s">
        <v>154</v>
      </c>
      <c r="BY80" s="1" t="s">
        <v>154</v>
      </c>
    </row>
    <row r="81" spans="3:77" ht="21" customHeight="1">
      <c r="C81" s="56" t="s">
        <v>171</v>
      </c>
      <c r="U81" s="1" t="s">
        <v>60</v>
      </c>
      <c r="BY81" s="1" t="s">
        <v>60</v>
      </c>
    </row>
    <row r="82" spans="3:77" ht="21" customHeight="1">
      <c r="C82" s="49" t="s">
        <v>155</v>
      </c>
      <c r="F82" s="1" t="s">
        <v>172</v>
      </c>
      <c r="U82" s="1" t="s">
        <v>82</v>
      </c>
      <c r="BY82" s="1" t="s">
        <v>82</v>
      </c>
    </row>
    <row r="83" spans="3:77" ht="21" customHeight="1">
      <c r="F83" s="86" t="s">
        <v>173</v>
      </c>
      <c r="U83" s="1" t="s">
        <v>171</v>
      </c>
      <c r="BY83" s="1" t="s">
        <v>171</v>
      </c>
    </row>
    <row r="84" spans="3:77" ht="21" customHeight="1">
      <c r="C84" s="49" t="s">
        <v>158</v>
      </c>
      <c r="F84" s="1" t="s">
        <v>174</v>
      </c>
      <c r="U84" s="1" t="s">
        <v>175</v>
      </c>
      <c r="BY84" s="1" t="s">
        <v>175</v>
      </c>
    </row>
    <row r="85" spans="3:77" ht="21" customHeight="1">
      <c r="F85" s="1" t="s">
        <v>176</v>
      </c>
      <c r="U85" s="1" t="s">
        <v>70</v>
      </c>
      <c r="BY85" s="1" t="s">
        <v>70</v>
      </c>
    </row>
    <row r="86" spans="3:77" ht="21" customHeight="1">
      <c r="F86" s="1" t="s">
        <v>165</v>
      </c>
      <c r="U86" s="1" t="s">
        <v>177</v>
      </c>
      <c r="BY86" s="1" t="s">
        <v>177</v>
      </c>
    </row>
    <row r="87" spans="3:77" ht="21" customHeight="1">
      <c r="C87" s="56" t="s">
        <v>175</v>
      </c>
      <c r="U87" s="1" t="s">
        <v>88</v>
      </c>
      <c r="BY87" s="1" t="s">
        <v>88</v>
      </c>
    </row>
    <row r="88" spans="3:77" ht="21" customHeight="1">
      <c r="C88" s="49" t="s">
        <v>155</v>
      </c>
      <c r="F88" s="1" t="s">
        <v>178</v>
      </c>
      <c r="I88" s="50"/>
      <c r="N88" s="50"/>
      <c r="T88" s="50"/>
      <c r="U88" s="1" t="s">
        <v>79</v>
      </c>
      <c r="W88" s="87"/>
      <c r="X88" s="84"/>
      <c r="Y88" s="84"/>
      <c r="AY88" s="50"/>
      <c r="BD88" s="50"/>
      <c r="BR88" s="50"/>
      <c r="BX88" s="50"/>
      <c r="BY88" s="1" t="s">
        <v>79</v>
      </c>
    </row>
    <row r="89" spans="3:77" ht="21" customHeight="1">
      <c r="F89" s="86" t="s">
        <v>179</v>
      </c>
      <c r="U89" s="48" t="s">
        <v>180</v>
      </c>
      <c r="BY89" s="48" t="s">
        <v>180</v>
      </c>
    </row>
    <row r="90" spans="3:77" ht="21" customHeight="1">
      <c r="C90" s="49" t="s">
        <v>158</v>
      </c>
      <c r="F90" s="1" t="s">
        <v>181</v>
      </c>
    </row>
    <row r="91" spans="3:77" ht="21" customHeight="1">
      <c r="F91" s="1" t="s">
        <v>182</v>
      </c>
    </row>
    <row r="92" spans="3:77" ht="21" customHeight="1">
      <c r="F92" s="1" t="s">
        <v>183</v>
      </c>
    </row>
    <row r="93" spans="3:77" ht="21" customHeight="1">
      <c r="F93" s="1" t="s">
        <v>170</v>
      </c>
    </row>
    <row r="94" spans="3:77" ht="21" customHeight="1">
      <c r="F94" s="1" t="s">
        <v>165</v>
      </c>
    </row>
    <row r="95" spans="3:77" ht="21" customHeight="1">
      <c r="C95" s="56" t="s">
        <v>70</v>
      </c>
    </row>
    <row r="96" spans="3:77" ht="21" customHeight="1">
      <c r="C96" s="49" t="s">
        <v>155</v>
      </c>
      <c r="F96" s="1" t="s">
        <v>184</v>
      </c>
    </row>
    <row r="97" spans="3:6" ht="21" customHeight="1">
      <c r="F97" s="55" t="s">
        <v>185</v>
      </c>
    </row>
    <row r="98" spans="3:6" ht="21" customHeight="1">
      <c r="C98" s="49" t="s">
        <v>158</v>
      </c>
      <c r="F98" s="1" t="s">
        <v>186</v>
      </c>
    </row>
    <row r="99" spans="3:6" ht="21" customHeight="1">
      <c r="F99" s="1" t="s">
        <v>187</v>
      </c>
    </row>
    <row r="100" spans="3:6" ht="21" customHeight="1">
      <c r="F100" s="1" t="s">
        <v>182</v>
      </c>
    </row>
    <row r="101" spans="3:6" ht="21" customHeight="1">
      <c r="F101" s="1" t="s">
        <v>170</v>
      </c>
    </row>
    <row r="102" spans="3:6" ht="21" customHeight="1">
      <c r="F102" s="1" t="s">
        <v>165</v>
      </c>
    </row>
    <row r="103" spans="3:6" ht="21" customHeight="1">
      <c r="C103" s="56" t="s">
        <v>177</v>
      </c>
    </row>
    <row r="104" spans="3:6" ht="21" customHeight="1">
      <c r="C104" s="49" t="s">
        <v>155</v>
      </c>
      <c r="F104" s="1" t="s">
        <v>188</v>
      </c>
    </row>
    <row r="105" spans="3:6" ht="21" customHeight="1">
      <c r="F105" s="86" t="s">
        <v>189</v>
      </c>
    </row>
    <row r="106" spans="3:6" ht="21" customHeight="1">
      <c r="C106" s="49" t="s">
        <v>158</v>
      </c>
      <c r="F106" s="1" t="s">
        <v>190</v>
      </c>
    </row>
    <row r="107" spans="3:6" ht="21" customHeight="1">
      <c r="F107" s="1" t="s">
        <v>182</v>
      </c>
    </row>
    <row r="108" spans="3:6" ht="21" customHeight="1">
      <c r="F108" s="1" t="s">
        <v>191</v>
      </c>
    </row>
    <row r="109" spans="3:6" ht="21" customHeight="1">
      <c r="F109" s="1" t="s">
        <v>192</v>
      </c>
    </row>
    <row r="110" spans="3:6" ht="21" customHeight="1">
      <c r="F110" s="1" t="s">
        <v>165</v>
      </c>
    </row>
    <row r="111" spans="3:6" ht="21" customHeight="1">
      <c r="C111" s="56" t="s">
        <v>79</v>
      </c>
    </row>
    <row r="112" spans="3:6" ht="21" customHeight="1">
      <c r="C112" s="49" t="s">
        <v>155</v>
      </c>
      <c r="F112" s="55" t="s">
        <v>193</v>
      </c>
    </row>
    <row r="113" spans="3:6" ht="21" customHeight="1">
      <c r="C113" s="49" t="s">
        <v>158</v>
      </c>
      <c r="F113" s="1" t="s">
        <v>194</v>
      </c>
    </row>
    <row r="114" spans="3:6" ht="21" customHeight="1">
      <c r="C114" s="56" t="s">
        <v>88</v>
      </c>
    </row>
    <row r="115" spans="3:6" ht="21" customHeight="1">
      <c r="C115" s="49" t="s">
        <v>155</v>
      </c>
      <c r="F115" s="1" t="s">
        <v>195</v>
      </c>
    </row>
    <row r="116" spans="3:6" ht="21" customHeight="1">
      <c r="F116" s="55" t="s">
        <v>196</v>
      </c>
    </row>
    <row r="117" spans="3:6" ht="21" customHeight="1">
      <c r="C117" s="49" t="s">
        <v>158</v>
      </c>
      <c r="F117" s="1" t="s">
        <v>197</v>
      </c>
    </row>
    <row r="118" spans="3:6" ht="21" customHeight="1">
      <c r="F118" s="1" t="s">
        <v>165</v>
      </c>
    </row>
  </sheetData>
  <sheetProtection sheet="1" objects="1" scenarios="1"/>
  <protectedRanges>
    <protectedRange sqref="D4:I7 L4:U7 W6 W11:W52 BK2:BQ2 BD11:BQ52 AX53:BE53" name="範囲1"/>
  </protectedRanges>
  <mergeCells count="202">
    <mergeCell ref="AC2:AF2"/>
    <mergeCell ref="BK2:BL2"/>
    <mergeCell ref="Y3:AA3"/>
    <mergeCell ref="B4:C4"/>
    <mergeCell ref="D4:I4"/>
    <mergeCell ref="J4:K4"/>
    <mergeCell ref="L4:U4"/>
    <mergeCell ref="Z4:AA4"/>
    <mergeCell ref="AH4:AJ4"/>
    <mergeCell ref="AK4:AL4"/>
    <mergeCell ref="B5:C5"/>
    <mergeCell ref="D5:I5"/>
    <mergeCell ref="J5:K5"/>
    <mergeCell ref="L5:U5"/>
    <mergeCell ref="X5:X8"/>
    <mergeCell ref="B6:C6"/>
    <mergeCell ref="D6:I6"/>
    <mergeCell ref="J6:K6"/>
    <mergeCell ref="L6:U6"/>
    <mergeCell ref="W6:W8"/>
    <mergeCell ref="W9:AB9"/>
    <mergeCell ref="C10:F10"/>
    <mergeCell ref="G10:H10"/>
    <mergeCell ref="I10:K10"/>
    <mergeCell ref="L10:M10"/>
    <mergeCell ref="N10:V10"/>
    <mergeCell ref="AT6:BG6"/>
    <mergeCell ref="B7:C7"/>
    <mergeCell ref="D7:I7"/>
    <mergeCell ref="J7:K7"/>
    <mergeCell ref="L7:O7"/>
    <mergeCell ref="Q7:U7"/>
    <mergeCell ref="AC10:BC10"/>
    <mergeCell ref="BD10:BQ10"/>
    <mergeCell ref="B11:B17"/>
    <mergeCell ref="D11:F11"/>
    <mergeCell ref="G11:H11"/>
    <mergeCell ref="I11:K11"/>
    <mergeCell ref="L11:M11"/>
    <mergeCell ref="C12:C13"/>
    <mergeCell ref="D12:F13"/>
    <mergeCell ref="G12:H12"/>
    <mergeCell ref="I12:K12"/>
    <mergeCell ref="L12:M12"/>
    <mergeCell ref="G13:H13"/>
    <mergeCell ref="I13:K13"/>
    <mergeCell ref="L13:M13"/>
    <mergeCell ref="C14:C17"/>
    <mergeCell ref="D14:F17"/>
    <mergeCell ref="G14:H14"/>
    <mergeCell ref="I14:K14"/>
    <mergeCell ref="L14:M14"/>
    <mergeCell ref="B18:B50"/>
    <mergeCell ref="C18:C21"/>
    <mergeCell ref="D18:F21"/>
    <mergeCell ref="G18:H18"/>
    <mergeCell ref="I18:K18"/>
    <mergeCell ref="L18:M18"/>
    <mergeCell ref="G19:H19"/>
    <mergeCell ref="G15:H15"/>
    <mergeCell ref="I15:K15"/>
    <mergeCell ref="L15:M15"/>
    <mergeCell ref="G16:H16"/>
    <mergeCell ref="I16:K16"/>
    <mergeCell ref="L16:M16"/>
    <mergeCell ref="I19:K19"/>
    <mergeCell ref="L19:M19"/>
    <mergeCell ref="G20:H20"/>
    <mergeCell ref="I20:K20"/>
    <mergeCell ref="L20:M20"/>
    <mergeCell ref="G21:H21"/>
    <mergeCell ref="I21:K21"/>
    <mergeCell ref="L21:M21"/>
    <mergeCell ref="G17:H17"/>
    <mergeCell ref="I17:K17"/>
    <mergeCell ref="L17:M17"/>
    <mergeCell ref="C26:C29"/>
    <mergeCell ref="D26:F29"/>
    <mergeCell ref="G26:H26"/>
    <mergeCell ref="I26:K26"/>
    <mergeCell ref="L26:M26"/>
    <mergeCell ref="G27:H27"/>
    <mergeCell ref="C22:C25"/>
    <mergeCell ref="D22:F25"/>
    <mergeCell ref="G22:H22"/>
    <mergeCell ref="I22:K22"/>
    <mergeCell ref="L22:M22"/>
    <mergeCell ref="G23:H23"/>
    <mergeCell ref="I23:K23"/>
    <mergeCell ref="L23:M23"/>
    <mergeCell ref="G24:H24"/>
    <mergeCell ref="I24:K24"/>
    <mergeCell ref="I27:K27"/>
    <mergeCell ref="L27:M27"/>
    <mergeCell ref="I28:K28"/>
    <mergeCell ref="L28:M28"/>
    <mergeCell ref="I29:K29"/>
    <mergeCell ref="L29:M29"/>
    <mergeCell ref="L24:M24"/>
    <mergeCell ref="G25:H25"/>
    <mergeCell ref="I25:K25"/>
    <mergeCell ref="L25:M25"/>
    <mergeCell ref="C33:C35"/>
    <mergeCell ref="D33:F35"/>
    <mergeCell ref="I33:K33"/>
    <mergeCell ref="L33:M33"/>
    <mergeCell ref="I34:K34"/>
    <mergeCell ref="L34:M34"/>
    <mergeCell ref="I35:K35"/>
    <mergeCell ref="L35:M35"/>
    <mergeCell ref="C30:C32"/>
    <mergeCell ref="D30:F32"/>
    <mergeCell ref="I30:K30"/>
    <mergeCell ref="L30:M30"/>
    <mergeCell ref="I31:K31"/>
    <mergeCell ref="L31:M31"/>
    <mergeCell ref="I32:K32"/>
    <mergeCell ref="L32:M32"/>
    <mergeCell ref="C38:C39"/>
    <mergeCell ref="D38:F39"/>
    <mergeCell ref="G38:H38"/>
    <mergeCell ref="I38:K38"/>
    <mergeCell ref="L38:M38"/>
    <mergeCell ref="G39:H39"/>
    <mergeCell ref="I39:K39"/>
    <mergeCell ref="L39:M39"/>
    <mergeCell ref="G36:H36"/>
    <mergeCell ref="I36:K36"/>
    <mergeCell ref="L36:M36"/>
    <mergeCell ref="D37:F37"/>
    <mergeCell ref="I37:K37"/>
    <mergeCell ref="L37:M37"/>
    <mergeCell ref="C42:C43"/>
    <mergeCell ref="D42:F43"/>
    <mergeCell ref="G42:H42"/>
    <mergeCell ref="I42:K42"/>
    <mergeCell ref="L42:M42"/>
    <mergeCell ref="G43:H43"/>
    <mergeCell ref="I43:K43"/>
    <mergeCell ref="L43:M43"/>
    <mergeCell ref="C40:C41"/>
    <mergeCell ref="D40:F41"/>
    <mergeCell ref="G40:H40"/>
    <mergeCell ref="I40:K40"/>
    <mergeCell ref="L40:M40"/>
    <mergeCell ref="G41:H41"/>
    <mergeCell ref="I41:K41"/>
    <mergeCell ref="L41:M41"/>
    <mergeCell ref="C44:C46"/>
    <mergeCell ref="D44:F46"/>
    <mergeCell ref="G44:H44"/>
    <mergeCell ref="I44:K44"/>
    <mergeCell ref="L44:M44"/>
    <mergeCell ref="G45:H45"/>
    <mergeCell ref="I45:K45"/>
    <mergeCell ref="L45:M45"/>
    <mergeCell ref="I46:K46"/>
    <mergeCell ref="L46:M46"/>
    <mergeCell ref="C49:C50"/>
    <mergeCell ref="D49:F50"/>
    <mergeCell ref="G49:H49"/>
    <mergeCell ref="I49:K49"/>
    <mergeCell ref="L49:M49"/>
    <mergeCell ref="G50:H50"/>
    <mergeCell ref="I50:K50"/>
    <mergeCell ref="L50:M50"/>
    <mergeCell ref="C47:C48"/>
    <mergeCell ref="D47:F48"/>
    <mergeCell ref="G47:H47"/>
    <mergeCell ref="I47:K47"/>
    <mergeCell ref="L47:M47"/>
    <mergeCell ref="G48:H48"/>
    <mergeCell ref="I48:K48"/>
    <mergeCell ref="L48:M48"/>
    <mergeCell ref="AT53:AW53"/>
    <mergeCell ref="AX53:AZ53"/>
    <mergeCell ref="AS54:AS55"/>
    <mergeCell ref="AT54:AW55"/>
    <mergeCell ref="AX54:BA55"/>
    <mergeCell ref="BB54:BE55"/>
    <mergeCell ref="B51:B52"/>
    <mergeCell ref="C51:C52"/>
    <mergeCell ref="D51:F52"/>
    <mergeCell ref="G51:H51"/>
    <mergeCell ref="I51:K51"/>
    <mergeCell ref="L51:M51"/>
    <mergeCell ref="G52:H52"/>
    <mergeCell ref="I52:K52"/>
    <mergeCell ref="L52:M52"/>
    <mergeCell ref="BN56:BQ57"/>
    <mergeCell ref="AT58:AW59"/>
    <mergeCell ref="AX58:BA59"/>
    <mergeCell ref="BB58:BE59"/>
    <mergeCell ref="BF58:BI59"/>
    <mergeCell ref="BJ58:BM59"/>
    <mergeCell ref="BN58:BQ59"/>
    <mergeCell ref="AS56:AS59"/>
    <mergeCell ref="AT56:AW57"/>
    <mergeCell ref="AX56:BA57"/>
    <mergeCell ref="BB56:BE57"/>
    <mergeCell ref="BF56:BI57"/>
    <mergeCell ref="BJ56:BM57"/>
  </mergeCells>
  <phoneticPr fontId="2"/>
  <pageMargins left="0.39370078740157483" right="0.39370078740157483" top="0.39370078740157483" bottom="0.39370078740157483" header="0.19685039370078741" footer="0.19685039370078741"/>
  <pageSetup paperSize="8" scale="70" orientation="landscape" r:id="rId1"/>
  <rowBreaks count="1" manualBreakCount="1">
    <brk id="59" min="1" max="6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化学物質含有製品使用一覧</vt:lpstr>
      <vt:lpstr>化学物質リスクアセスメントシート</vt:lpstr>
      <vt:lpstr>化学物質リスクアセスメントシート【記載例】</vt:lpstr>
      <vt:lpstr>化学物質リスクアセスメントシート!Print_Area</vt:lpstr>
      <vt:lpstr>化学物質リスクアセスメントシート【記載例】!Print_Area</vt:lpstr>
      <vt:lpstr>化学物質含有製品使用一覧!Print_Area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maru-hon_user</dc:creator>
  <cp:lastModifiedBy>maru-hon_user</cp:lastModifiedBy>
  <dcterms:created xsi:type="dcterms:W3CDTF">2017-01-21T03:00:40Z</dcterms:created>
  <dcterms:modified xsi:type="dcterms:W3CDTF">2017-01-27T00:11:51Z</dcterms:modified>
</cp:coreProperties>
</file>